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c9a24a0e9f65f1df/Sportarbeit/Kegelordner/Kegelergebnisse/Blindenpokal/2025 herne/"/>
    </mc:Choice>
  </mc:AlternateContent>
  <xr:revisionPtr revIDLastSave="4" documentId="13_ncr:1_{4775058D-4723-4264-9DF4-3538F920C8C2}" xr6:coauthVersionLast="47" xr6:coauthVersionMax="47" xr10:uidLastSave="{FC751F23-D1A9-4014-BB37-B1D7624018DA}"/>
  <bookViews>
    <workbookView xWindow="2340" yWindow="2340" windowWidth="18900" windowHeight="11055" firstSheet="6" activeTab="6" xr2:uid="{00000000-000D-0000-FFFF-FFFF00000000}"/>
  </bookViews>
  <sheets>
    <sheet name="Startpl.-Freitag1-4" sheetId="1" state="hidden" r:id="rId1"/>
    <sheet name="Tabelle1" sheetId="12" state="hidden" r:id="rId2"/>
    <sheet name="Startpl.-Freitag5-8" sheetId="2" state="hidden" r:id="rId3"/>
    <sheet name="Startpl.-Samstag1-4" sheetId="3" r:id="rId4"/>
    <sheet name="Startpl.-Samstag5-8" sheetId="4" r:id="rId5"/>
    <sheet name="Damen B 1" sheetId="5" r:id="rId6"/>
    <sheet name="Damen B2" sheetId="6" r:id="rId7"/>
    <sheet name="Tabelle2" sheetId="13" state="hidden" r:id="rId8"/>
    <sheet name="Damen B3" sheetId="7" r:id="rId9"/>
    <sheet name="Herren B1" sheetId="8" r:id="rId10"/>
    <sheet name="Herren B2" sheetId="9" r:id="rId11"/>
    <sheet name="Herren B3" sheetId="10" r:id="rId12"/>
    <sheet name="Mannschaft" sheetId="11" r:id="rId13"/>
    <sheet name="Tabelle4" sheetId="16" state="hidden" r:id="rId14"/>
    <sheet name="Ergebnis" sheetId="15" r:id="rId15"/>
    <sheet name="Tabelle5" sheetId="17" r:id="rId16"/>
    <sheet name="Tabelle3" sheetId="14" state="hidden" r:id="rId17"/>
  </sheets>
  <definedNames>
    <definedName name="_xlnm._FilterDatabase" localSheetId="5" hidden="1">'Damen B 1'!$B$5:$H$11</definedName>
    <definedName name="_xlnm._FilterDatabase" localSheetId="6" hidden="1">'Damen B2'!$B$6:$H$22</definedName>
    <definedName name="_xlnm._FilterDatabase" localSheetId="8" hidden="1">'Damen B3'!$B$6:$H$14</definedName>
    <definedName name="_xlnm._FilterDatabase" localSheetId="14" hidden="1">Ergebnis!$A$39:$D$48</definedName>
    <definedName name="_xlnm._FilterDatabase" localSheetId="9" hidden="1">'Herren B1'!$B$6:$H$21</definedName>
    <definedName name="_xlnm._FilterDatabase" localSheetId="10" hidden="1">'Herren B2'!$B$3:$H$24</definedName>
    <definedName name="_xlnm._FilterDatabase" localSheetId="11" hidden="1">'Herren B3'!$B$4:$H$16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5" l="1"/>
  <c r="G36" i="15"/>
  <c r="G35" i="15"/>
  <c r="G25" i="15"/>
  <c r="G24" i="15"/>
  <c r="G23" i="15"/>
  <c r="G13" i="15"/>
  <c r="G12" i="15"/>
  <c r="G11" i="15"/>
  <c r="H31" i="15"/>
  <c r="H30" i="15"/>
  <c r="H29" i="15"/>
  <c r="G19" i="15"/>
  <c r="G18" i="15"/>
  <c r="G17" i="15"/>
  <c r="H7" i="15"/>
  <c r="H6" i="15"/>
  <c r="H5" i="15"/>
  <c r="H6" i="5" l="1"/>
  <c r="H8" i="5"/>
  <c r="H7" i="5"/>
  <c r="H9" i="7"/>
  <c r="F4" i="11"/>
  <c r="F5" i="11"/>
  <c r="F6" i="11"/>
  <c r="F7" i="11"/>
  <c r="F11" i="11"/>
  <c r="F12" i="11"/>
  <c r="F13" i="11"/>
  <c r="F14" i="11"/>
  <c r="F18" i="11"/>
  <c r="F19" i="11"/>
  <c r="F20" i="11"/>
  <c r="F21" i="11"/>
  <c r="F25" i="11"/>
  <c r="F26" i="11"/>
  <c r="F27" i="11"/>
  <c r="F28" i="11"/>
  <c r="F32" i="11"/>
  <c r="F33" i="11"/>
  <c r="F34" i="11"/>
  <c r="F35" i="11"/>
  <c r="F39" i="11"/>
  <c r="F40" i="11"/>
  <c r="F41" i="11"/>
  <c r="F42" i="11"/>
  <c r="F46" i="11"/>
  <c r="F47" i="11"/>
  <c r="F48" i="11"/>
  <c r="F49" i="11"/>
  <c r="F53" i="11"/>
  <c r="F54" i="11"/>
  <c r="F55" i="11"/>
  <c r="F56" i="11"/>
  <c r="H8" i="10"/>
  <c r="H7" i="10"/>
  <c r="H5" i="10"/>
  <c r="H9" i="10"/>
  <c r="H12" i="10"/>
  <c r="H10" i="10"/>
  <c r="H11" i="10"/>
  <c r="H6" i="10"/>
  <c r="H11" i="9"/>
  <c r="H8" i="9"/>
  <c r="H5" i="9"/>
  <c r="H12" i="9"/>
  <c r="H10" i="9"/>
  <c r="H6" i="9"/>
  <c r="H7" i="9"/>
  <c r="H13" i="9"/>
  <c r="H15" i="9"/>
  <c r="H9" i="9"/>
  <c r="H14" i="9"/>
  <c r="H4" i="9"/>
  <c r="H16" i="9"/>
  <c r="H10" i="8"/>
  <c r="H9" i="8"/>
  <c r="H11" i="8"/>
  <c r="H13" i="8"/>
  <c r="H7" i="8"/>
  <c r="H12" i="8"/>
  <c r="H8" i="8"/>
  <c r="H10" i="7"/>
  <c r="H7" i="7"/>
  <c r="H12" i="7"/>
  <c r="H13" i="7"/>
  <c r="H8" i="7"/>
  <c r="H11" i="7"/>
  <c r="H7" i="6"/>
  <c r="H13" i="6"/>
  <c r="H8" i="6"/>
  <c r="H9" i="6"/>
  <c r="H14" i="6"/>
  <c r="H10" i="6"/>
  <c r="H11" i="6"/>
  <c r="H12" i="6"/>
  <c r="F22" i="11" l="1"/>
  <c r="F15" i="11"/>
  <c r="F57" i="11"/>
  <c r="F36" i="11"/>
  <c r="F50" i="11"/>
  <c r="F43" i="11"/>
  <c r="F29" i="11"/>
  <c r="F8" i="11"/>
</calcChain>
</file>

<file path=xl/sharedStrings.xml><?xml version="1.0" encoding="utf-8"?>
<sst xmlns="http://schemas.openxmlformats.org/spreadsheetml/2006/main" count="802" uniqueCount="238">
  <si>
    <t>Startliste</t>
  </si>
  <si>
    <t>Bahn 1</t>
  </si>
  <si>
    <t>Bahn 2</t>
  </si>
  <si>
    <t>Bahn 3</t>
  </si>
  <si>
    <t>Bahn 4</t>
  </si>
  <si>
    <t>Bahn 5</t>
  </si>
  <si>
    <t>Bahn 6</t>
  </si>
  <si>
    <t>Bahn 7</t>
  </si>
  <si>
    <t>Bahn 8</t>
  </si>
  <si>
    <t>Startbahnen</t>
  </si>
  <si>
    <t>Zeit/ Landesverb.</t>
  </si>
  <si>
    <t>Zeit / Landesverb.</t>
  </si>
  <si>
    <t>Freitag, Bahn 1 - 4</t>
  </si>
  <si>
    <t>Freitag, Bahn 5 - 8</t>
  </si>
  <si>
    <t>Samstag, Bahn 1 - 4</t>
  </si>
  <si>
    <t>Samstag, Bahn 5 - 8</t>
  </si>
  <si>
    <t>B1 Damen</t>
  </si>
  <si>
    <t>Name</t>
  </si>
  <si>
    <t>Vorname</t>
  </si>
  <si>
    <t>Landesverband</t>
  </si>
  <si>
    <t>Gruppe</t>
  </si>
  <si>
    <t>Ergebnis</t>
  </si>
  <si>
    <t>B 2 Damen</t>
  </si>
  <si>
    <t>B 3 Damen</t>
  </si>
  <si>
    <t>B 1 Herren</t>
  </si>
  <si>
    <t>B 2 Herren</t>
  </si>
  <si>
    <t>B 3 Herren</t>
  </si>
  <si>
    <t>D-B1</t>
  </si>
  <si>
    <t>D-B2</t>
  </si>
  <si>
    <t>D-B3</t>
  </si>
  <si>
    <t>H-B2</t>
  </si>
  <si>
    <t>H-B1</t>
  </si>
  <si>
    <t>H-B3</t>
  </si>
  <si>
    <t>Volle</t>
  </si>
  <si>
    <t>Alt.-Zuschl.</t>
  </si>
  <si>
    <t>Brandenburg</t>
  </si>
  <si>
    <t>Thomas</t>
  </si>
  <si>
    <t>Manfred</t>
  </si>
  <si>
    <t>Dieter</t>
  </si>
  <si>
    <t>Hessen</t>
  </si>
  <si>
    <t>Bayern Nord</t>
  </si>
  <si>
    <t>Bremen</t>
  </si>
  <si>
    <t>Meyerdierks</t>
  </si>
  <si>
    <t>Gerd</t>
  </si>
  <si>
    <t>Bayern Süd</t>
  </si>
  <si>
    <t>Lämmermann</t>
  </si>
  <si>
    <t>Monika</t>
  </si>
  <si>
    <t>Drasch</t>
  </si>
  <si>
    <t>Robert</t>
  </si>
  <si>
    <t>Reichlmayr</t>
  </si>
  <si>
    <t>Ernst</t>
  </si>
  <si>
    <t>Niedersachsen</t>
  </si>
  <si>
    <t>Sachsen-Anhalt</t>
  </si>
  <si>
    <t>Behrendt</t>
  </si>
  <si>
    <t>Tilo</t>
  </si>
  <si>
    <t>Bethge</t>
  </si>
  <si>
    <t>Jürgen</t>
  </si>
  <si>
    <t>Gabriele</t>
  </si>
  <si>
    <t>Selle</t>
  </si>
  <si>
    <t>Mecklenburg-Vorpommern</t>
  </si>
  <si>
    <t>Heinich</t>
  </si>
  <si>
    <t>Gisela</t>
  </si>
  <si>
    <t>Reinhard</t>
  </si>
  <si>
    <t>Annett</t>
  </si>
  <si>
    <t>Nordrhein</t>
  </si>
  <si>
    <t>Magdeburger S 90 1.Mannschaft</t>
  </si>
  <si>
    <t>Heinz</t>
  </si>
  <si>
    <t>Landesverbände - 46. Bundespokal-Kegelturnier des DBSV  2017  -  Delmenhorst</t>
  </si>
  <si>
    <t>Lfd-Nr.</t>
  </si>
  <si>
    <t>Gesamt-Betrag</t>
  </si>
  <si>
    <t>bar bezahlt</t>
  </si>
  <si>
    <t>Überweisung</t>
  </si>
  <si>
    <t>Bemerkungen</t>
  </si>
  <si>
    <t>siehe Quittung</t>
  </si>
  <si>
    <t>Schleswig-Holstein</t>
  </si>
  <si>
    <t>Westfalen</t>
  </si>
  <si>
    <t>Gesamt</t>
  </si>
  <si>
    <t>Platzierung</t>
  </si>
  <si>
    <t xml:space="preserve">Nr. </t>
  </si>
  <si>
    <t>Schere</t>
  </si>
  <si>
    <t>Alters-</t>
  </si>
  <si>
    <t>Bonus</t>
  </si>
  <si>
    <t>Bundespokalturnier - Herne</t>
  </si>
  <si>
    <t>15:00 - 15:50</t>
  </si>
  <si>
    <t>Belegung: Damen B1, Herren B1, Damen B2</t>
  </si>
  <si>
    <t>Belegung: Damen B3, Herren B2,  Herren B3</t>
  </si>
  <si>
    <t xml:space="preserve">Ergebnisse - Einzel </t>
  </si>
  <si>
    <t>Werner</t>
  </si>
  <si>
    <t>Schmidt</t>
  </si>
  <si>
    <t>Wilde</t>
  </si>
  <si>
    <t>Harry</t>
  </si>
  <si>
    <t>Rosalinde</t>
  </si>
  <si>
    <t>Klose</t>
  </si>
  <si>
    <t>KV Wismar</t>
  </si>
  <si>
    <t>15:50 - 16:40</t>
  </si>
  <si>
    <t>16:40 - 17:30</t>
  </si>
  <si>
    <t>17:30 - 18:20</t>
  </si>
  <si>
    <t>18:20 - 19:10</t>
  </si>
  <si>
    <t>Gajewski</t>
  </si>
  <si>
    <t>Johanna</t>
  </si>
  <si>
    <t>Pingert</t>
  </si>
  <si>
    <t>Renate</t>
  </si>
  <si>
    <t>Barth</t>
  </si>
  <si>
    <t>Filomena</t>
  </si>
  <si>
    <t>Kowol</t>
  </si>
  <si>
    <t>Klaus-Peter</t>
  </si>
  <si>
    <t>Gausmann</t>
  </si>
  <si>
    <t>Westfalen 1</t>
  </si>
  <si>
    <t>Kreis Soest</t>
  </si>
  <si>
    <t>Westfalen 2</t>
  </si>
  <si>
    <t>Gelsenkirchen</t>
  </si>
  <si>
    <t>Muraca-Schwarzer</t>
  </si>
  <si>
    <t>Hartseil</t>
  </si>
  <si>
    <t>Silvio</t>
  </si>
  <si>
    <t>9:30 - 10:15 Uhr</t>
  </si>
  <si>
    <t>14:30 - 15:15 Uhr</t>
  </si>
  <si>
    <t>Herne2025</t>
  </si>
  <si>
    <t>Meckl.-Vorp.</t>
  </si>
  <si>
    <t>Harry Wilde</t>
  </si>
  <si>
    <t>Silvia Schurr</t>
  </si>
  <si>
    <t>Rosalinde Wilde</t>
  </si>
  <si>
    <t>Werner Klose</t>
  </si>
  <si>
    <t>Meckl--Vorp.</t>
  </si>
  <si>
    <t>Norbert Stolte</t>
  </si>
  <si>
    <t>Dieter Küster</t>
  </si>
  <si>
    <t>Stolte</t>
  </si>
  <si>
    <t>Norbert</t>
  </si>
  <si>
    <t>Kemnitzer</t>
  </si>
  <si>
    <t>Sabine</t>
  </si>
  <si>
    <t>Dohrmann</t>
  </si>
  <si>
    <t>Petra</t>
  </si>
  <si>
    <t>Hofmann</t>
  </si>
  <si>
    <t>Jung</t>
  </si>
  <si>
    <t>Uwe</t>
  </si>
  <si>
    <t>Dreher</t>
  </si>
  <si>
    <t>Holger</t>
  </si>
  <si>
    <t xml:space="preserve">Bartelt </t>
  </si>
  <si>
    <t>Roland</t>
  </si>
  <si>
    <t>Kemnitzer, Sabine</t>
  </si>
  <si>
    <t>Schmidt, Thomas</t>
  </si>
  <si>
    <t>Dohrmann, Petra</t>
  </si>
  <si>
    <t>Hofmann, Petra</t>
  </si>
  <si>
    <t>Jung, Uwe</t>
  </si>
  <si>
    <t>Bartelt, Roland</t>
  </si>
  <si>
    <t>Dreher, Holger</t>
  </si>
  <si>
    <t>12:50 - 13:35 Uhr</t>
  </si>
  <si>
    <t>10:20 - 11:05 Uhr</t>
  </si>
  <si>
    <t>11:10 - 11:55 Uhr</t>
  </si>
  <si>
    <t>12:00 - 12:45 Uhr</t>
  </si>
  <si>
    <t>13:40 . 14:25 Uhr</t>
  </si>
  <si>
    <t>16:00 - 16:45 Uhr</t>
  </si>
  <si>
    <t>16:50 - 17:35 Uhr</t>
  </si>
  <si>
    <t>17:40 - 18:25</t>
  </si>
  <si>
    <t>18:30 : 19:15 Uhr</t>
  </si>
  <si>
    <t xml:space="preserve">Meckl.-Vorp. </t>
  </si>
  <si>
    <t>Olaf  Schönfeld</t>
  </si>
  <si>
    <t>Silvia</t>
  </si>
  <si>
    <t>Meckl.-Vorpo.</t>
  </si>
  <si>
    <t>D- B1</t>
  </si>
  <si>
    <t>Schönfeldt</t>
  </si>
  <si>
    <t>Olaf</t>
  </si>
  <si>
    <t xml:space="preserve">Meckl.Vorp. </t>
  </si>
  <si>
    <t>Küster</t>
  </si>
  <si>
    <t>Anja</t>
  </si>
  <si>
    <t>Resing</t>
  </si>
  <si>
    <t>Inge</t>
  </si>
  <si>
    <t>Unger</t>
  </si>
  <si>
    <t>Löbbing</t>
  </si>
  <si>
    <t>Ludger</t>
  </si>
  <si>
    <t>Westalen</t>
  </si>
  <si>
    <t>Barth, Inge</t>
  </si>
  <si>
    <t>Gausmann, Reinh.</t>
  </si>
  <si>
    <t>Gausmann, Anja</t>
  </si>
  <si>
    <t>Unger, Klaus-Peter</t>
  </si>
  <si>
    <t>Resing, Gisela</t>
  </si>
  <si>
    <t>Löbbing, Ludger</t>
  </si>
  <si>
    <t>Pingert, Renate</t>
  </si>
  <si>
    <t>Gajewski, Manfred</t>
  </si>
  <si>
    <t>Kowol, Klaus-Peter</t>
  </si>
  <si>
    <t>Meyerd, Gerd</t>
  </si>
  <si>
    <t>Löpker</t>
  </si>
  <si>
    <t>Luczak</t>
  </si>
  <si>
    <t>Noltemeier</t>
  </si>
  <si>
    <t>Wolfgang</t>
  </si>
  <si>
    <t>Wacker</t>
  </si>
  <si>
    <t>Daniela</t>
  </si>
  <si>
    <t>Niedersachen</t>
  </si>
  <si>
    <t>Noltemeier, Wolfg.</t>
  </si>
  <si>
    <t>Luczak, Sabine</t>
  </si>
  <si>
    <t>Löpker, Heinz</t>
  </si>
  <si>
    <t>Wacker, Daniela</t>
  </si>
  <si>
    <t>Belegung: Damen B1, Herren B1, Damen B2, Damen B3</t>
  </si>
  <si>
    <t>Belegung: Herren B2,  Herren B3</t>
  </si>
  <si>
    <t>Seyffarth</t>
  </si>
  <si>
    <t>Jürg</t>
  </si>
  <si>
    <t>Jana</t>
  </si>
  <si>
    <t>Silvio Hartseil</t>
  </si>
  <si>
    <t>Seyffarth, Jürg</t>
  </si>
  <si>
    <t>Bethge, Jürgen</t>
  </si>
  <si>
    <t>Seyffarth, Jana</t>
  </si>
  <si>
    <t>Selle, Annett</t>
  </si>
  <si>
    <t>Behrendt, Gabriele</t>
  </si>
  <si>
    <t>Klose, Werner</t>
  </si>
  <si>
    <t xml:space="preserve">Sachsen-Anhalt </t>
  </si>
  <si>
    <t>Wilde, Harry</t>
  </si>
  <si>
    <t>Wilde, Rosalinde</t>
  </si>
  <si>
    <t>Lämmermann, Monika</t>
  </si>
  <si>
    <t>Drasch, Robert</t>
  </si>
  <si>
    <t>Schmitz, Uli</t>
  </si>
  <si>
    <t>Reichlmayr, Ernst</t>
  </si>
  <si>
    <t>Schmitz</t>
  </si>
  <si>
    <t>Uli</t>
  </si>
  <si>
    <t>Kruspe</t>
  </si>
  <si>
    <t>Eva</t>
  </si>
  <si>
    <t>Hechler</t>
  </si>
  <si>
    <t>Patrick</t>
  </si>
  <si>
    <t>Boris</t>
  </si>
  <si>
    <t>Frankfurt</t>
  </si>
  <si>
    <t>Kruspe, Eva</t>
  </si>
  <si>
    <t>Hechler, Patrick</t>
  </si>
  <si>
    <t>Reinhard, Gerd</t>
  </si>
  <si>
    <t>Spellmeier, Boris</t>
  </si>
  <si>
    <t>Spellmeier</t>
  </si>
  <si>
    <t>Schur</t>
  </si>
  <si>
    <t>Sachsen-anhalt</t>
  </si>
  <si>
    <t>Schur, Silvia</t>
  </si>
  <si>
    <t>Behrendt, Tilo</t>
  </si>
  <si>
    <t>52. Bundespokalmeisterschaft in Herne 2025</t>
  </si>
  <si>
    <t>52 Bundespokalmeisterschaft in Herne 2025</t>
  </si>
  <si>
    <t>52. Bundespokalmeisterschaft in Herne, Schere 2025</t>
  </si>
  <si>
    <t>Schönfeld, Olaf</t>
  </si>
  <si>
    <t>Stolte, Norbert</t>
  </si>
  <si>
    <t>Küster, Dieter</t>
  </si>
  <si>
    <t>Muraca-Schwarzer, Fi.</t>
  </si>
  <si>
    <t>Heinich, Manfred</t>
  </si>
  <si>
    <t>Gajewski, Johanna</t>
  </si>
  <si>
    <t>Meckelburg-Vorpommern</t>
  </si>
  <si>
    <t>Sachsen Anhalt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</si>
</sst>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6"/>
      <color indexed="1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6"/>
      <color indexed="8"/>
      <name val="Arial"/>
      <family val="2"/>
    </font>
    <font>
      <b/>
      <sz val="18"/>
      <color indexed="10"/>
      <name val="Arial"/>
      <family val="2"/>
    </font>
    <font>
      <b/>
      <sz val="14"/>
      <name val="Calibri"/>
      <family val="2"/>
      <scheme val="minor"/>
    </font>
    <font>
      <sz val="14"/>
      <name val="Arial"/>
      <family val="2"/>
    </font>
    <font>
      <sz val="12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4" fillId="2" borderId="2" xfId="0" applyFont="1" applyFill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9" xfId="0" applyFont="1" applyFill="1" applyBorder="1"/>
    <xf numFmtId="0" fontId="1" fillId="4" borderId="13" xfId="0" applyFont="1" applyFill="1" applyBorder="1"/>
    <xf numFmtId="0" fontId="1" fillId="0" borderId="13" xfId="0" applyFont="1" applyBorder="1"/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6" fillId="5" borderId="1" xfId="0" applyFont="1" applyFill="1" applyBorder="1"/>
    <xf numFmtId="0" fontId="6" fillId="5" borderId="15" xfId="0" applyFont="1" applyFill="1" applyBorder="1"/>
    <xf numFmtId="0" fontId="7" fillId="5" borderId="11" xfId="0" applyFont="1" applyFill="1" applyBorder="1"/>
    <xf numFmtId="0" fontId="6" fillId="5" borderId="1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right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1" fillId="6" borderId="20" xfId="0" applyNumberFormat="1" applyFont="1" applyFill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6" fillId="5" borderId="17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3" fontId="19" fillId="0" borderId="0" xfId="0" applyNumberFormat="1" applyFont="1" applyAlignment="1">
      <alignment horizontal="center"/>
    </xf>
    <xf numFmtId="0" fontId="13" fillId="7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23" xfId="0" applyFont="1" applyFill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4" borderId="12" xfId="0" applyFont="1" applyFill="1" applyBorder="1"/>
    <xf numFmtId="0" fontId="4" fillId="3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25" fillId="4" borderId="12" xfId="0" applyFont="1" applyFill="1" applyBorder="1"/>
    <xf numFmtId="0" fontId="25" fillId="0" borderId="13" xfId="0" applyFont="1" applyBorder="1"/>
    <xf numFmtId="0" fontId="25" fillId="4" borderId="13" xfId="0" applyFont="1" applyFill="1" applyBorder="1"/>
    <xf numFmtId="0" fontId="25" fillId="0" borderId="14" xfId="0" applyFont="1" applyBorder="1"/>
    <xf numFmtId="8" fontId="0" fillId="0" borderId="0" xfId="0" applyNumberFormat="1"/>
    <xf numFmtId="20" fontId="25" fillId="4" borderId="13" xfId="0" applyNumberFormat="1" applyFont="1" applyFill="1" applyBorder="1"/>
    <xf numFmtId="0" fontId="26" fillId="0" borderId="1" xfId="0" applyFont="1" applyBorder="1" applyAlignment="1">
      <alignment horizontal="center"/>
    </xf>
    <xf numFmtId="0" fontId="4" fillId="2" borderId="24" xfId="0" applyFont="1" applyFill="1" applyBorder="1"/>
    <xf numFmtId="0" fontId="4" fillId="2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23" fillId="8" borderId="16" xfId="0" applyFont="1" applyFill="1" applyBorder="1" applyAlignment="1">
      <alignment horizontal="center"/>
    </xf>
    <xf numFmtId="0" fontId="23" fillId="8" borderId="22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0" fontId="24" fillId="8" borderId="0" xfId="0" applyFont="1" applyFill="1"/>
    <xf numFmtId="0" fontId="0" fillId="8" borderId="0" xfId="0" applyFill="1"/>
    <xf numFmtId="0" fontId="23" fillId="8" borderId="17" xfId="0" applyFont="1" applyFill="1" applyBorder="1" applyAlignment="1">
      <alignment horizontal="center"/>
    </xf>
    <xf numFmtId="0" fontId="23" fillId="8" borderId="26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0" borderId="1" xfId="0" applyFont="1" applyBorder="1"/>
    <xf numFmtId="0" fontId="10" fillId="3" borderId="0" xfId="0" applyFont="1" applyFill="1"/>
    <xf numFmtId="0" fontId="9" fillId="9" borderId="0" xfId="0" applyFont="1" applyFill="1" applyAlignment="1">
      <alignment horizontal="left"/>
    </xf>
    <xf numFmtId="0" fontId="10" fillId="9" borderId="0" xfId="0" applyFont="1" applyFill="1"/>
    <xf numFmtId="0" fontId="9" fillId="0" borderId="0" xfId="0" applyFont="1"/>
    <xf numFmtId="0" fontId="12" fillId="0" borderId="1" xfId="0" applyFont="1" applyBorder="1" applyAlignment="1">
      <alignment horizontal="center" wrapText="1"/>
    </xf>
    <xf numFmtId="0" fontId="0" fillId="10" borderId="1" xfId="0" applyFill="1" applyBorder="1"/>
    <xf numFmtId="0" fontId="1" fillId="10" borderId="1" xfId="0" applyFont="1" applyFill="1" applyBorder="1"/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20" fontId="1" fillId="4" borderId="13" xfId="0" applyNumberFormat="1" applyFont="1" applyFill="1" applyBorder="1"/>
    <xf numFmtId="0" fontId="1" fillId="0" borderId="27" xfId="0" applyFont="1" applyBorder="1"/>
    <xf numFmtId="0" fontId="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7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0" fontId="1" fillId="4" borderId="1" xfId="0" applyNumberFormat="1" applyFont="1" applyFill="1" applyBorder="1"/>
    <xf numFmtId="0" fontId="6" fillId="5" borderId="7" xfId="0" applyFont="1" applyFill="1" applyBorder="1" applyAlignment="1">
      <alignment horizontal="center"/>
    </xf>
    <xf numFmtId="0" fontId="13" fillId="7" borderId="28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0" borderId="2" xfId="0" applyFont="1" applyBorder="1"/>
    <xf numFmtId="0" fontId="26" fillId="0" borderId="3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6" fillId="0" borderId="5" xfId="0" applyFont="1" applyBorder="1"/>
    <xf numFmtId="0" fontId="20" fillId="0" borderId="6" xfId="0" applyFont="1" applyBorder="1" applyAlignment="1">
      <alignment horizontal="center"/>
    </xf>
    <xf numFmtId="0" fontId="6" fillId="0" borderId="30" xfId="0" applyFont="1" applyBorder="1"/>
    <xf numFmtId="0" fontId="6" fillId="0" borderId="31" xfId="0" applyFont="1" applyBorder="1" applyAlignment="1">
      <alignment horizontal="left"/>
    </xf>
    <xf numFmtId="0" fontId="6" fillId="0" borderId="31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6" fillId="0" borderId="2" xfId="0" applyFont="1" applyBorder="1"/>
    <xf numFmtId="0" fontId="21" fillId="0" borderId="29" xfId="0" applyFont="1" applyBorder="1" applyAlignment="1">
      <alignment horizontal="center"/>
    </xf>
    <xf numFmtId="0" fontId="16" fillId="0" borderId="5" xfId="0" applyFont="1" applyBorder="1"/>
    <xf numFmtId="0" fontId="21" fillId="0" borderId="6" xfId="0" applyFont="1" applyBorder="1" applyAlignment="1">
      <alignment horizontal="center"/>
    </xf>
    <xf numFmtId="0" fontId="16" fillId="0" borderId="30" xfId="0" applyFont="1" applyBorder="1"/>
    <xf numFmtId="0" fontId="21" fillId="0" borderId="4" xfId="0" applyFont="1" applyBorder="1" applyAlignment="1">
      <alignment horizontal="center"/>
    </xf>
    <xf numFmtId="0" fontId="18" fillId="0" borderId="0" xfId="0" applyFont="1"/>
    <xf numFmtId="0" fontId="6" fillId="0" borderId="32" xfId="0" applyFont="1" applyBorder="1"/>
    <xf numFmtId="0" fontId="6" fillId="0" borderId="3" xfId="0" applyFont="1" applyBorder="1" applyAlignment="1">
      <alignment horizontal="left" wrapText="1"/>
    </xf>
    <xf numFmtId="0" fontId="4" fillId="8" borderId="7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30" xfId="0" applyFont="1" applyBorder="1"/>
    <xf numFmtId="0" fontId="4" fillId="0" borderId="31" xfId="0" applyFont="1" applyBorder="1"/>
    <xf numFmtId="0" fontId="2" fillId="0" borderId="2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16" fillId="5" borderId="33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16" fillId="5" borderId="34" xfId="0" applyFont="1" applyFill="1" applyBorder="1" applyAlignment="1">
      <alignment horizontal="center"/>
    </xf>
    <xf numFmtId="0" fontId="6" fillId="5" borderId="16" xfId="0" applyFont="1" applyFill="1" applyBorder="1"/>
    <xf numFmtId="0" fontId="5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activeCell="B9" sqref="B9:B14"/>
    </sheetView>
  </sheetViews>
  <sheetFormatPr baseColWidth="10" defaultColWidth="10.7109375" defaultRowHeight="15" x14ac:dyDescent="0.25"/>
  <cols>
    <col min="1" max="1" width="22.28515625" customWidth="1"/>
    <col min="2" max="3" width="26.140625" customWidth="1"/>
    <col min="4" max="4" width="1.7109375" customWidth="1"/>
    <col min="5" max="5" width="27.85546875" customWidth="1"/>
    <col min="6" max="6" width="26.42578125" customWidth="1"/>
  </cols>
  <sheetData>
    <row r="1" spans="1:10" ht="21" x14ac:dyDescent="0.35">
      <c r="A1" s="3" t="s">
        <v>0</v>
      </c>
      <c r="B1" s="2" t="s">
        <v>12</v>
      </c>
      <c r="C1" s="2"/>
    </row>
    <row r="2" spans="1:10" ht="21" x14ac:dyDescent="0.35">
      <c r="A2" s="2" t="s">
        <v>82</v>
      </c>
      <c r="B2" s="2"/>
    </row>
    <row r="3" spans="1:10" ht="21" x14ac:dyDescent="0.35">
      <c r="A3" s="2">
        <v>2025</v>
      </c>
    </row>
    <row r="4" spans="1:10" ht="18.75" x14ac:dyDescent="0.3">
      <c r="A4" s="63" t="s">
        <v>84</v>
      </c>
      <c r="B4" s="63"/>
      <c r="C4" s="63"/>
    </row>
    <row r="5" spans="1:10" ht="18.75" x14ac:dyDescent="0.3">
      <c r="A5" s="63"/>
      <c r="B5" s="63"/>
      <c r="C5" s="63"/>
      <c r="E5" s="63"/>
      <c r="F5" s="64"/>
    </row>
    <row r="6" spans="1:10" ht="24" thickBot="1" x14ac:dyDescent="0.4">
      <c r="B6" s="82" t="s">
        <v>79</v>
      </c>
      <c r="C6" s="82" t="s">
        <v>79</v>
      </c>
      <c r="D6" s="82"/>
      <c r="E6" s="82" t="s">
        <v>79</v>
      </c>
      <c r="F6" s="82" t="s">
        <v>79</v>
      </c>
    </row>
    <row r="7" spans="1:10" ht="23.25" x14ac:dyDescent="0.35">
      <c r="A7" s="5" t="s">
        <v>9</v>
      </c>
      <c r="B7" s="82" t="s">
        <v>1</v>
      </c>
      <c r="C7" s="82" t="s">
        <v>2</v>
      </c>
      <c r="D7" s="88"/>
      <c r="E7" s="82" t="s">
        <v>3</v>
      </c>
      <c r="F7" s="82" t="s">
        <v>4</v>
      </c>
      <c r="G7" s="1"/>
      <c r="H7" s="1"/>
      <c r="I7" s="1"/>
      <c r="J7" s="1"/>
    </row>
    <row r="8" spans="1:10" ht="19.5" thickBot="1" x14ac:dyDescent="0.35">
      <c r="A8" s="8"/>
      <c r="B8" s="87"/>
      <c r="C8" s="87"/>
      <c r="D8" s="88"/>
      <c r="E8" s="87"/>
      <c r="F8" s="87"/>
      <c r="G8" s="1"/>
      <c r="H8" s="1"/>
      <c r="I8" s="1"/>
      <c r="J8" s="1"/>
    </row>
    <row r="9" spans="1:10" ht="19.5" thickBot="1" x14ac:dyDescent="0.35">
      <c r="A9" s="56" t="s">
        <v>10</v>
      </c>
      <c r="B9" s="76" t="s">
        <v>117</v>
      </c>
      <c r="C9" s="76"/>
      <c r="D9" s="75"/>
      <c r="E9" s="76"/>
      <c r="F9" s="76"/>
    </row>
    <row r="10" spans="1:10" ht="21" x14ac:dyDescent="0.35">
      <c r="A10" s="66" t="s">
        <v>150</v>
      </c>
      <c r="B10" s="39" t="s">
        <v>118</v>
      </c>
      <c r="C10" s="39"/>
      <c r="D10" s="89"/>
      <c r="E10" s="39"/>
      <c r="F10" s="39"/>
    </row>
    <row r="11" spans="1:10" ht="21" x14ac:dyDescent="0.35">
      <c r="A11" s="67"/>
      <c r="B11" s="76" t="s">
        <v>117</v>
      </c>
      <c r="C11" s="62"/>
      <c r="D11" s="89"/>
      <c r="E11" s="76"/>
      <c r="F11" s="62"/>
    </row>
    <row r="12" spans="1:10" ht="21" x14ac:dyDescent="0.35">
      <c r="A12" s="68" t="s">
        <v>151</v>
      </c>
      <c r="B12" s="39" t="s">
        <v>119</v>
      </c>
      <c r="C12" s="38"/>
      <c r="D12" s="89"/>
      <c r="E12" s="39"/>
      <c r="F12" s="39"/>
    </row>
    <row r="13" spans="1:10" ht="21" x14ac:dyDescent="0.35">
      <c r="A13" s="67"/>
      <c r="B13" s="76" t="s">
        <v>117</v>
      </c>
      <c r="C13" s="11"/>
      <c r="D13" s="89"/>
      <c r="E13" s="7"/>
      <c r="F13" s="62"/>
    </row>
    <row r="14" spans="1:10" ht="21" x14ac:dyDescent="0.35">
      <c r="A14" s="71" t="s">
        <v>152</v>
      </c>
      <c r="B14" s="39" t="s">
        <v>120</v>
      </c>
      <c r="C14" s="38"/>
      <c r="D14" s="89"/>
      <c r="E14" s="39"/>
      <c r="F14" s="39"/>
    </row>
    <row r="15" spans="1:10" ht="21" x14ac:dyDescent="0.35">
      <c r="A15" s="67"/>
      <c r="B15" s="76"/>
      <c r="C15" s="6"/>
      <c r="D15" s="89"/>
      <c r="E15" s="62"/>
      <c r="F15" s="62"/>
    </row>
    <row r="16" spans="1:10" ht="21" x14ac:dyDescent="0.35">
      <c r="A16" s="68" t="s">
        <v>153</v>
      </c>
      <c r="B16" s="39"/>
      <c r="C16" s="39"/>
      <c r="D16" s="89"/>
      <c r="E16" s="39"/>
      <c r="F16" s="39"/>
    </row>
    <row r="17" spans="1:6" ht="21.75" thickBot="1" x14ac:dyDescent="0.4">
      <c r="A17" s="69"/>
      <c r="B17" s="76"/>
      <c r="C17" s="62"/>
      <c r="D17" s="89"/>
      <c r="E17" s="62"/>
      <c r="F17" s="7"/>
    </row>
    <row r="18" spans="1:6" ht="21" x14ac:dyDescent="0.35">
      <c r="A18" s="68"/>
      <c r="B18" s="39"/>
      <c r="C18" s="39"/>
      <c r="D18" s="89"/>
      <c r="E18" s="39"/>
      <c r="F18" s="39"/>
    </row>
    <row r="19" spans="1:6" ht="21.75" thickBot="1" x14ac:dyDescent="0.4">
      <c r="A19" s="69"/>
      <c r="B19" s="62"/>
      <c r="C19" s="7"/>
      <c r="D19" s="89"/>
      <c r="E19" s="7"/>
      <c r="F19" s="62"/>
    </row>
    <row r="22" spans="1:6" ht="18.75" x14ac:dyDescent="0.3">
      <c r="A22" s="4"/>
      <c r="B22" s="55"/>
      <c r="C22" s="55"/>
      <c r="D22" s="55"/>
      <c r="E22" s="55"/>
    </row>
    <row r="23" spans="1:6" ht="18.75" x14ac:dyDescent="0.3">
      <c r="A23" s="55"/>
      <c r="B23" s="55"/>
      <c r="C23" s="55"/>
      <c r="D23" s="55"/>
      <c r="E23" s="55"/>
    </row>
    <row r="24" spans="1:6" ht="18.75" x14ac:dyDescent="0.3">
      <c r="A24" s="4"/>
      <c r="B24" s="55"/>
      <c r="C24" s="55"/>
      <c r="D24" s="55"/>
      <c r="E24" s="55"/>
    </row>
    <row r="25" spans="1:6" ht="18.75" x14ac:dyDescent="0.3">
      <c r="A25" s="55"/>
      <c r="B25" s="55"/>
      <c r="C25" s="55"/>
      <c r="D25" s="55"/>
      <c r="E25" s="55"/>
    </row>
    <row r="26" spans="1:6" ht="18.75" x14ac:dyDescent="0.3">
      <c r="A26" s="4"/>
      <c r="B26" s="4"/>
      <c r="C26" s="4"/>
      <c r="D26" s="4"/>
      <c r="E26" s="4"/>
    </row>
    <row r="27" spans="1:6" ht="18.75" x14ac:dyDescent="0.3">
      <c r="A27" s="4"/>
      <c r="B27" s="4"/>
      <c r="C27" s="4"/>
      <c r="D27" s="4"/>
      <c r="E27" s="4"/>
    </row>
    <row r="28" spans="1:6" ht="18.75" x14ac:dyDescent="0.3">
      <c r="A28" s="4"/>
      <c r="B28" s="4"/>
      <c r="C28" s="4"/>
      <c r="D28" s="4"/>
      <c r="E28" s="4"/>
    </row>
    <row r="29" spans="1:6" ht="18.75" x14ac:dyDescent="0.3">
      <c r="A29" s="4"/>
      <c r="B29" s="4"/>
      <c r="C29" s="4"/>
      <c r="D29" s="4"/>
      <c r="E29" s="4"/>
    </row>
    <row r="30" spans="1:6" ht="18.75" x14ac:dyDescent="0.3">
      <c r="A30" s="4"/>
      <c r="B30" s="4"/>
      <c r="C30" s="4"/>
      <c r="D30" s="4"/>
      <c r="E30" s="4"/>
    </row>
    <row r="31" spans="1:6" ht="18.75" x14ac:dyDescent="0.3">
      <c r="A31" s="4"/>
      <c r="B31" s="4"/>
      <c r="C31" s="4"/>
      <c r="D31" s="4"/>
      <c r="E31" s="4"/>
    </row>
    <row r="32" spans="1:6" ht="18.75" x14ac:dyDescent="0.3">
      <c r="A32" s="4"/>
      <c r="B32" s="4"/>
      <c r="C32" s="4"/>
      <c r="D32" s="4"/>
      <c r="E32" s="4"/>
    </row>
    <row r="33" spans="1:5" ht="18.75" x14ac:dyDescent="0.3">
      <c r="A33" s="4"/>
      <c r="B33" s="4"/>
      <c r="C33" s="4"/>
      <c r="D33" s="4"/>
      <c r="E33" s="4"/>
    </row>
    <row r="34" spans="1:5" ht="18.75" x14ac:dyDescent="0.3">
      <c r="A34" s="4"/>
      <c r="B34" s="4"/>
      <c r="C34" s="4"/>
      <c r="D34" s="4"/>
      <c r="E34" s="4"/>
    </row>
    <row r="35" spans="1:5" ht="18.75" x14ac:dyDescent="0.3">
      <c r="A35" s="4"/>
      <c r="B35" s="4"/>
      <c r="C35" s="4"/>
      <c r="D35" s="4"/>
      <c r="E35" s="4"/>
    </row>
    <row r="36" spans="1:5" ht="18.75" x14ac:dyDescent="0.3">
      <c r="A36" s="4"/>
      <c r="B36" s="4"/>
      <c r="C36" s="4"/>
      <c r="D36" s="4"/>
      <c r="E36" s="4"/>
    </row>
    <row r="37" spans="1:5" ht="18.75" x14ac:dyDescent="0.3">
      <c r="A37" s="4"/>
      <c r="B37" s="4"/>
      <c r="C37" s="4"/>
      <c r="D37" s="4"/>
      <c r="E37" s="4"/>
    </row>
    <row r="38" spans="1:5" ht="18.75" x14ac:dyDescent="0.3">
      <c r="A38" s="4"/>
      <c r="B38" s="4"/>
      <c r="C38" s="4"/>
      <c r="D38" s="4"/>
      <c r="E38" s="4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workbookViewId="0">
      <selection activeCell="E17" sqref="E17"/>
    </sheetView>
  </sheetViews>
  <sheetFormatPr baseColWidth="10" defaultColWidth="10.7109375" defaultRowHeight="15" x14ac:dyDescent="0.25"/>
  <cols>
    <col min="1" max="1" width="4.5703125" customWidth="1"/>
    <col min="2" max="2" width="19.28515625" customWidth="1"/>
    <col min="3" max="3" width="16.85546875" customWidth="1"/>
    <col min="4" max="4" width="20.28515625" customWidth="1"/>
    <col min="5" max="5" width="15.5703125" customWidth="1"/>
    <col min="7" max="7" width="12.42578125" customWidth="1"/>
  </cols>
  <sheetData>
    <row r="1" spans="1:9" ht="20.25" x14ac:dyDescent="0.3">
      <c r="A1" s="153" t="s">
        <v>227</v>
      </c>
      <c r="B1" s="153"/>
      <c r="C1" s="153"/>
      <c r="D1" s="153"/>
      <c r="E1" s="153"/>
      <c r="F1" s="153"/>
      <c r="G1" s="153"/>
    </row>
    <row r="2" spans="1:9" ht="15.75" x14ac:dyDescent="0.25">
      <c r="E2" s="12"/>
      <c r="F2" s="12"/>
      <c r="G2" s="15"/>
    </row>
    <row r="3" spans="1:9" ht="15.75" x14ac:dyDescent="0.25">
      <c r="E3" s="12"/>
      <c r="F3" s="12"/>
      <c r="G3" s="15"/>
    </row>
    <row r="4" spans="1:9" ht="16.5" thickBot="1" x14ac:dyDescent="0.3">
      <c r="E4" s="12"/>
      <c r="F4" s="12"/>
      <c r="G4" s="15"/>
    </row>
    <row r="5" spans="1:9" ht="18.75" thickBot="1" x14ac:dyDescent="0.3">
      <c r="A5" s="20"/>
      <c r="B5" s="20" t="s">
        <v>20</v>
      </c>
      <c r="C5" s="22"/>
      <c r="D5" s="23" t="s">
        <v>24</v>
      </c>
      <c r="E5" s="19"/>
      <c r="F5" s="20" t="s">
        <v>80</v>
      </c>
      <c r="G5" s="16" t="s">
        <v>21</v>
      </c>
      <c r="H5" s="16" t="s">
        <v>21</v>
      </c>
      <c r="I5" s="16"/>
    </row>
    <row r="6" spans="1:9" ht="18.75" thickBot="1" x14ac:dyDescent="0.3">
      <c r="A6" s="114"/>
      <c r="B6" s="114" t="s">
        <v>17</v>
      </c>
      <c r="C6" s="114" t="s">
        <v>18</v>
      </c>
      <c r="D6" s="116" t="s">
        <v>19</v>
      </c>
      <c r="E6" s="114" t="s">
        <v>20</v>
      </c>
      <c r="F6" s="114" t="s">
        <v>81</v>
      </c>
      <c r="G6" s="114" t="s">
        <v>79</v>
      </c>
      <c r="H6" s="114" t="s">
        <v>76</v>
      </c>
      <c r="I6" s="114" t="s">
        <v>77</v>
      </c>
    </row>
    <row r="7" spans="1:9" ht="18" x14ac:dyDescent="0.25">
      <c r="A7" s="117">
        <v>1</v>
      </c>
      <c r="B7" s="110" t="s">
        <v>53</v>
      </c>
      <c r="C7" s="110" t="s">
        <v>54</v>
      </c>
      <c r="D7" s="110" t="s">
        <v>52</v>
      </c>
      <c r="E7" s="111" t="s">
        <v>31</v>
      </c>
      <c r="F7" s="111">
        <v>0</v>
      </c>
      <c r="G7" s="118">
        <v>559</v>
      </c>
      <c r="H7" s="118">
        <f t="shared" ref="H7:H13" si="0">F7+G7</f>
        <v>559</v>
      </c>
      <c r="I7" s="119">
        <v>1</v>
      </c>
    </row>
    <row r="8" spans="1:9" ht="18" x14ac:dyDescent="0.25">
      <c r="A8" s="120">
        <v>2</v>
      </c>
      <c r="B8" s="14" t="s">
        <v>88</v>
      </c>
      <c r="C8" s="14" t="s">
        <v>36</v>
      </c>
      <c r="D8" s="14" t="s">
        <v>35</v>
      </c>
      <c r="E8" s="13" t="s">
        <v>31</v>
      </c>
      <c r="F8" s="13">
        <v>0</v>
      </c>
      <c r="G8" s="72">
        <v>541</v>
      </c>
      <c r="H8" s="72">
        <f t="shared" si="0"/>
        <v>541</v>
      </c>
      <c r="I8" s="121">
        <v>2</v>
      </c>
    </row>
    <row r="9" spans="1:9" ht="18" x14ac:dyDescent="0.25">
      <c r="A9" s="120">
        <v>3</v>
      </c>
      <c r="B9" s="14" t="s">
        <v>98</v>
      </c>
      <c r="C9" s="14" t="s">
        <v>37</v>
      </c>
      <c r="D9" s="14" t="s">
        <v>75</v>
      </c>
      <c r="E9" s="13" t="s">
        <v>31</v>
      </c>
      <c r="F9" s="13">
        <v>20</v>
      </c>
      <c r="G9" s="72">
        <v>504</v>
      </c>
      <c r="H9" s="72">
        <f t="shared" si="0"/>
        <v>524</v>
      </c>
      <c r="I9" s="121">
        <v>3</v>
      </c>
    </row>
    <row r="10" spans="1:9" ht="18" x14ac:dyDescent="0.25">
      <c r="A10" s="120">
        <v>4</v>
      </c>
      <c r="B10" s="14" t="s">
        <v>89</v>
      </c>
      <c r="C10" s="14" t="s">
        <v>90</v>
      </c>
      <c r="D10" s="14" t="s">
        <v>117</v>
      </c>
      <c r="E10" s="13" t="s">
        <v>31</v>
      </c>
      <c r="F10" s="13">
        <v>20</v>
      </c>
      <c r="G10" s="72">
        <v>499</v>
      </c>
      <c r="H10" s="72">
        <f t="shared" si="0"/>
        <v>519</v>
      </c>
      <c r="I10" s="121">
        <v>4</v>
      </c>
    </row>
    <row r="11" spans="1:9" ht="18" x14ac:dyDescent="0.25">
      <c r="A11" s="120">
        <v>5</v>
      </c>
      <c r="B11" s="14" t="s">
        <v>42</v>
      </c>
      <c r="C11" s="14" t="s">
        <v>43</v>
      </c>
      <c r="D11" s="14" t="s">
        <v>41</v>
      </c>
      <c r="E11" s="13" t="s">
        <v>31</v>
      </c>
      <c r="F11" s="13">
        <v>20</v>
      </c>
      <c r="G11" s="72">
        <v>486</v>
      </c>
      <c r="H11" s="72">
        <f t="shared" si="0"/>
        <v>506</v>
      </c>
      <c r="I11" s="121">
        <v>5</v>
      </c>
    </row>
    <row r="12" spans="1:9" ht="18" x14ac:dyDescent="0.25">
      <c r="A12" s="120">
        <v>6</v>
      </c>
      <c r="B12" s="14" t="s">
        <v>47</v>
      </c>
      <c r="C12" s="14" t="s">
        <v>48</v>
      </c>
      <c r="D12" s="14" t="s">
        <v>44</v>
      </c>
      <c r="E12" s="13" t="s">
        <v>31</v>
      </c>
      <c r="F12" s="13">
        <v>0</v>
      </c>
      <c r="G12" s="72">
        <v>481</v>
      </c>
      <c r="H12" s="72">
        <f t="shared" si="0"/>
        <v>481</v>
      </c>
      <c r="I12" s="121">
        <v>6</v>
      </c>
    </row>
    <row r="13" spans="1:9" ht="18.75" thickBot="1" x14ac:dyDescent="0.3">
      <c r="A13" s="122">
        <v>7</v>
      </c>
      <c r="B13" s="123" t="s">
        <v>182</v>
      </c>
      <c r="C13" s="123" t="s">
        <v>183</v>
      </c>
      <c r="D13" s="123" t="s">
        <v>51</v>
      </c>
      <c r="E13" s="124" t="s">
        <v>31</v>
      </c>
      <c r="F13" s="124">
        <v>20</v>
      </c>
      <c r="G13" s="125">
        <v>495</v>
      </c>
      <c r="H13" s="125">
        <f t="shared" si="0"/>
        <v>515</v>
      </c>
      <c r="I13" s="126">
        <v>7</v>
      </c>
    </row>
    <row r="14" spans="1:9" ht="18" x14ac:dyDescent="0.25">
      <c r="A14" s="46"/>
      <c r="B14" s="47"/>
      <c r="C14" s="47"/>
      <c r="D14" s="47"/>
      <c r="E14" s="48"/>
      <c r="F14" s="48"/>
      <c r="G14" s="98"/>
      <c r="H14" s="98"/>
      <c r="I14" s="65"/>
    </row>
    <row r="15" spans="1:9" ht="18" x14ac:dyDescent="0.25">
      <c r="A15" s="46"/>
      <c r="B15" s="46"/>
      <c r="C15" s="46"/>
      <c r="D15" s="46"/>
      <c r="E15" s="48"/>
      <c r="F15" s="48"/>
      <c r="G15" s="98"/>
      <c r="H15" s="98"/>
      <c r="I15" s="65"/>
    </row>
    <row r="16" spans="1:9" ht="18" x14ac:dyDescent="0.25">
      <c r="A16" s="46"/>
      <c r="B16" s="47"/>
      <c r="C16" s="47"/>
      <c r="D16" s="47"/>
      <c r="E16" s="48"/>
      <c r="F16" s="48"/>
      <c r="G16" s="98"/>
      <c r="H16" s="98"/>
      <c r="I16" s="65"/>
    </row>
    <row r="17" spans="1:9" ht="18" x14ac:dyDescent="0.25">
      <c r="A17" s="46"/>
      <c r="B17" s="47"/>
      <c r="C17" s="47"/>
      <c r="D17" s="47"/>
      <c r="E17" s="48"/>
      <c r="F17" s="48"/>
      <c r="G17" s="98"/>
      <c r="H17" s="98"/>
      <c r="I17" s="65"/>
    </row>
    <row r="18" spans="1:9" ht="18" x14ac:dyDescent="0.25">
      <c r="A18" s="46"/>
      <c r="B18" s="47"/>
      <c r="C18" s="47"/>
      <c r="D18" s="47"/>
      <c r="E18" s="48"/>
      <c r="F18" s="48"/>
      <c r="G18" s="98"/>
      <c r="H18" s="98"/>
      <c r="I18" s="65"/>
    </row>
    <row r="19" spans="1:9" ht="18" x14ac:dyDescent="0.25">
      <c r="A19" s="46"/>
      <c r="B19" s="47"/>
      <c r="C19" s="47"/>
      <c r="D19" s="47"/>
      <c r="E19" s="48"/>
      <c r="F19" s="48"/>
      <c r="G19" s="98"/>
      <c r="H19" s="98"/>
      <c r="I19" s="65"/>
    </row>
    <row r="20" spans="1:9" ht="18" x14ac:dyDescent="0.25">
      <c r="A20" s="46"/>
      <c r="B20" s="47"/>
      <c r="C20" s="47"/>
      <c r="D20" s="46"/>
      <c r="E20" s="48"/>
      <c r="F20" s="48"/>
      <c r="G20" s="98"/>
      <c r="H20" s="98"/>
      <c r="I20" s="65"/>
    </row>
    <row r="21" spans="1:9" ht="18" x14ac:dyDescent="0.25">
      <c r="A21" s="46"/>
      <c r="B21" s="47"/>
      <c r="C21" s="47"/>
      <c r="D21" s="47"/>
      <c r="E21" s="48"/>
      <c r="F21" s="48"/>
      <c r="G21" s="98"/>
      <c r="H21" s="98"/>
      <c r="I21" s="65"/>
    </row>
    <row r="23" spans="1:9" ht="18" x14ac:dyDescent="0.25">
      <c r="A23" s="46"/>
      <c r="B23" s="47"/>
      <c r="C23" s="47"/>
      <c r="D23" s="47"/>
      <c r="E23" s="48"/>
      <c r="F23" s="48"/>
      <c r="G23" s="98"/>
      <c r="H23" s="98"/>
      <c r="I23" s="65"/>
    </row>
    <row r="24" spans="1:9" ht="18" x14ac:dyDescent="0.25">
      <c r="A24" s="46"/>
      <c r="B24" s="47"/>
      <c r="C24" s="47"/>
      <c r="D24" s="47"/>
      <c r="E24" s="48"/>
      <c r="F24" s="48"/>
      <c r="G24" s="98"/>
      <c r="H24" s="98"/>
      <c r="I24" s="65"/>
    </row>
    <row r="25" spans="1:9" ht="18" x14ac:dyDescent="0.25">
      <c r="A25" s="46"/>
      <c r="B25" s="47"/>
      <c r="C25" s="47"/>
      <c r="D25" s="47"/>
      <c r="E25" s="48"/>
      <c r="F25" s="48"/>
      <c r="G25" s="98"/>
      <c r="H25" s="98"/>
      <c r="I25" s="65"/>
    </row>
    <row r="26" spans="1:9" ht="18" x14ac:dyDescent="0.25">
      <c r="A26" s="46"/>
      <c r="B26" s="47"/>
      <c r="C26" s="47"/>
      <c r="D26" s="47"/>
      <c r="E26" s="48"/>
      <c r="F26" s="48"/>
      <c r="G26" s="98"/>
      <c r="H26" s="98"/>
      <c r="I26" s="65"/>
    </row>
    <row r="27" spans="1:9" ht="18" x14ac:dyDescent="0.25">
      <c r="A27" s="46"/>
      <c r="B27" s="47"/>
      <c r="C27" s="47"/>
      <c r="D27" s="47"/>
      <c r="E27" s="48"/>
      <c r="F27" s="48"/>
      <c r="G27" s="98"/>
      <c r="H27" s="98"/>
      <c r="I27" s="65"/>
    </row>
    <row r="28" spans="1:9" ht="18" x14ac:dyDescent="0.25">
      <c r="A28" s="46"/>
      <c r="B28" s="47"/>
      <c r="C28" s="47"/>
      <c r="D28" s="47"/>
      <c r="E28" s="48"/>
      <c r="F28" s="48"/>
      <c r="G28" s="98"/>
      <c r="H28" s="98"/>
      <c r="I28" s="65"/>
    </row>
    <row r="29" spans="1:9" ht="18" x14ac:dyDescent="0.25">
      <c r="A29" s="46"/>
      <c r="B29" s="47"/>
      <c r="C29" s="47"/>
      <c r="D29" s="47"/>
      <c r="E29" s="48"/>
      <c r="F29" s="48"/>
      <c r="G29" s="98"/>
      <c r="H29" s="98"/>
      <c r="I29" s="65"/>
    </row>
    <row r="30" spans="1:9" ht="18" x14ac:dyDescent="0.25">
      <c r="A30" s="46"/>
      <c r="B30" s="47"/>
      <c r="C30" s="47"/>
      <c r="D30" s="47"/>
      <c r="E30" s="48"/>
      <c r="F30" s="48"/>
      <c r="G30" s="98"/>
      <c r="H30" s="98"/>
      <c r="I30" s="65"/>
    </row>
  </sheetData>
  <autoFilter ref="B6:H21" xr:uid="{00000000-0009-0000-0000-000009000000}">
    <sortState xmlns:xlrd2="http://schemas.microsoft.com/office/spreadsheetml/2017/richdata2" ref="B7:H21">
      <sortCondition descending="1" ref="H6:H21"/>
    </sortState>
  </autoFilter>
  <mergeCells count="1">
    <mergeCell ref="A1:G1"/>
  </mergeCells>
  <phoneticPr fontId="28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"/>
  <sheetViews>
    <sheetView workbookViewId="0">
      <selection activeCell="A2" sqref="A2:I6"/>
    </sheetView>
  </sheetViews>
  <sheetFormatPr baseColWidth="10" defaultColWidth="10.7109375" defaultRowHeight="15" x14ac:dyDescent="0.25"/>
  <cols>
    <col min="1" max="1" width="5.28515625" customWidth="1"/>
    <col min="2" max="3" width="18.28515625" customWidth="1"/>
    <col min="4" max="4" width="24.140625" customWidth="1"/>
    <col min="5" max="5" width="15.28515625" customWidth="1"/>
    <col min="6" max="6" width="11.7109375" customWidth="1"/>
    <col min="7" max="7" width="11.28515625" customWidth="1"/>
    <col min="9" max="9" width="12.5703125" customWidth="1"/>
  </cols>
  <sheetData>
    <row r="1" spans="1:9" ht="21" thickBot="1" x14ac:dyDescent="0.35">
      <c r="A1" s="153" t="s">
        <v>227</v>
      </c>
      <c r="B1" s="153"/>
      <c r="C1" s="153"/>
      <c r="D1" s="153"/>
      <c r="E1" s="153"/>
      <c r="F1" s="153"/>
      <c r="G1" s="153"/>
    </row>
    <row r="2" spans="1:9" ht="18.75" thickBot="1" x14ac:dyDescent="0.3">
      <c r="A2" s="40"/>
      <c r="B2" s="40" t="s">
        <v>20</v>
      </c>
      <c r="C2" s="41"/>
      <c r="D2" s="42" t="s">
        <v>25</v>
      </c>
      <c r="E2" s="43"/>
      <c r="F2" s="20" t="s">
        <v>80</v>
      </c>
      <c r="G2" s="16" t="s">
        <v>21</v>
      </c>
      <c r="H2" s="16" t="s">
        <v>21</v>
      </c>
      <c r="I2" s="16"/>
    </row>
    <row r="3" spans="1:9" ht="18.75" thickBot="1" x14ac:dyDescent="0.3">
      <c r="A3" s="44"/>
      <c r="B3" s="44" t="s">
        <v>17</v>
      </c>
      <c r="C3" s="44" t="s">
        <v>18</v>
      </c>
      <c r="D3" s="45" t="s">
        <v>19</v>
      </c>
      <c r="E3" s="44" t="s">
        <v>20</v>
      </c>
      <c r="F3" s="114" t="s">
        <v>81</v>
      </c>
      <c r="G3" s="114" t="s">
        <v>79</v>
      </c>
      <c r="H3" s="114" t="s">
        <v>76</v>
      </c>
      <c r="I3" s="114" t="s">
        <v>77</v>
      </c>
    </row>
    <row r="4" spans="1:9" ht="18" x14ac:dyDescent="0.25">
      <c r="A4" s="131">
        <v>1</v>
      </c>
      <c r="B4" s="110" t="s">
        <v>222</v>
      </c>
      <c r="C4" s="110" t="s">
        <v>216</v>
      </c>
      <c r="D4" s="110" t="s">
        <v>39</v>
      </c>
      <c r="E4" s="111" t="s">
        <v>30</v>
      </c>
      <c r="F4" s="111">
        <v>0</v>
      </c>
      <c r="G4" s="118">
        <v>663</v>
      </c>
      <c r="H4" s="118">
        <f t="shared" ref="H4:H16" si="0">F4+G4</f>
        <v>663</v>
      </c>
      <c r="I4" s="132">
        <v>1</v>
      </c>
    </row>
    <row r="5" spans="1:9" ht="18" x14ac:dyDescent="0.25">
      <c r="A5" s="133">
        <v>2</v>
      </c>
      <c r="B5" s="14" t="s">
        <v>159</v>
      </c>
      <c r="C5" s="14" t="s">
        <v>160</v>
      </c>
      <c r="D5" s="14" t="s">
        <v>117</v>
      </c>
      <c r="E5" s="112" t="s">
        <v>30</v>
      </c>
      <c r="F5" s="13">
        <v>20</v>
      </c>
      <c r="G5" s="72">
        <v>634</v>
      </c>
      <c r="H5" s="72">
        <f t="shared" si="0"/>
        <v>654</v>
      </c>
      <c r="I5" s="134">
        <v>2</v>
      </c>
    </row>
    <row r="6" spans="1:9" ht="18" x14ac:dyDescent="0.25">
      <c r="A6" s="133">
        <v>3</v>
      </c>
      <c r="B6" s="14" t="s">
        <v>104</v>
      </c>
      <c r="C6" s="14" t="s">
        <v>105</v>
      </c>
      <c r="D6" s="14" t="s">
        <v>75</v>
      </c>
      <c r="E6" s="112" t="s">
        <v>30</v>
      </c>
      <c r="F6" s="13">
        <v>20</v>
      </c>
      <c r="G6" s="72">
        <v>605</v>
      </c>
      <c r="H6" s="72">
        <f t="shared" si="0"/>
        <v>625</v>
      </c>
      <c r="I6" s="134">
        <v>3</v>
      </c>
    </row>
    <row r="7" spans="1:9" ht="18" x14ac:dyDescent="0.25">
      <c r="A7" s="133">
        <v>4</v>
      </c>
      <c r="B7" s="14" t="s">
        <v>55</v>
      </c>
      <c r="C7" s="14" t="s">
        <v>56</v>
      </c>
      <c r="D7" s="14" t="s">
        <v>52</v>
      </c>
      <c r="E7" s="13" t="s">
        <v>30</v>
      </c>
      <c r="F7" s="13">
        <v>0</v>
      </c>
      <c r="G7" s="72">
        <v>605</v>
      </c>
      <c r="H7" s="72">
        <f t="shared" si="0"/>
        <v>605</v>
      </c>
      <c r="I7" s="134">
        <v>4</v>
      </c>
    </row>
    <row r="8" spans="1:9" ht="18" x14ac:dyDescent="0.25">
      <c r="A8" s="133">
        <v>5</v>
      </c>
      <c r="B8" s="14" t="s">
        <v>92</v>
      </c>
      <c r="C8" s="14" t="s">
        <v>87</v>
      </c>
      <c r="D8" s="14" t="s">
        <v>117</v>
      </c>
      <c r="E8" s="13" t="s">
        <v>30</v>
      </c>
      <c r="F8" s="13">
        <v>20</v>
      </c>
      <c r="G8" s="72">
        <v>574</v>
      </c>
      <c r="H8" s="72">
        <f t="shared" si="0"/>
        <v>594</v>
      </c>
      <c r="I8" s="134">
        <v>5</v>
      </c>
    </row>
    <row r="9" spans="1:9" ht="18" x14ac:dyDescent="0.25">
      <c r="A9" s="133">
        <v>6</v>
      </c>
      <c r="B9" s="14" t="s">
        <v>49</v>
      </c>
      <c r="C9" s="14" t="s">
        <v>50</v>
      </c>
      <c r="D9" s="14" t="s">
        <v>44</v>
      </c>
      <c r="E9" s="13" t="s">
        <v>30</v>
      </c>
      <c r="F9" s="13">
        <v>20</v>
      </c>
      <c r="G9" s="72">
        <v>556</v>
      </c>
      <c r="H9" s="72">
        <f t="shared" si="0"/>
        <v>576</v>
      </c>
      <c r="I9" s="134">
        <v>6</v>
      </c>
    </row>
    <row r="10" spans="1:9" ht="18" x14ac:dyDescent="0.25">
      <c r="A10" s="133">
        <v>7</v>
      </c>
      <c r="B10" s="14" t="s">
        <v>167</v>
      </c>
      <c r="C10" s="14" t="s">
        <v>168</v>
      </c>
      <c r="D10" s="14" t="s">
        <v>75</v>
      </c>
      <c r="E10" s="13" t="s">
        <v>30</v>
      </c>
      <c r="F10" s="13">
        <v>0</v>
      </c>
      <c r="G10" s="72">
        <v>569</v>
      </c>
      <c r="H10" s="72">
        <f t="shared" si="0"/>
        <v>569</v>
      </c>
      <c r="I10" s="134">
        <v>7</v>
      </c>
    </row>
    <row r="11" spans="1:9" ht="18" x14ac:dyDescent="0.25">
      <c r="A11" s="133">
        <v>8</v>
      </c>
      <c r="B11" s="14" t="s">
        <v>134</v>
      </c>
      <c r="C11" s="14" t="s">
        <v>135</v>
      </c>
      <c r="D11" s="14" t="s">
        <v>35</v>
      </c>
      <c r="E11" s="13" t="s">
        <v>30</v>
      </c>
      <c r="F11" s="13">
        <v>0</v>
      </c>
      <c r="G11" s="72">
        <v>565</v>
      </c>
      <c r="H11" s="72">
        <f t="shared" si="0"/>
        <v>565</v>
      </c>
      <c r="I11" s="134">
        <v>8</v>
      </c>
    </row>
    <row r="12" spans="1:9" ht="18" x14ac:dyDescent="0.25">
      <c r="A12" s="133">
        <v>9</v>
      </c>
      <c r="B12" s="14" t="s">
        <v>166</v>
      </c>
      <c r="C12" s="14" t="s">
        <v>105</v>
      </c>
      <c r="D12" s="14" t="s">
        <v>75</v>
      </c>
      <c r="E12" s="13" t="s">
        <v>30</v>
      </c>
      <c r="F12" s="13">
        <v>20</v>
      </c>
      <c r="G12" s="72">
        <v>536</v>
      </c>
      <c r="H12" s="72">
        <f t="shared" si="0"/>
        <v>556</v>
      </c>
      <c r="I12" s="134">
        <v>9</v>
      </c>
    </row>
    <row r="13" spans="1:9" ht="18" x14ac:dyDescent="0.25">
      <c r="A13" s="133">
        <v>10</v>
      </c>
      <c r="B13" s="14" t="s">
        <v>112</v>
      </c>
      <c r="C13" s="14" t="s">
        <v>113</v>
      </c>
      <c r="D13" s="14" t="s">
        <v>52</v>
      </c>
      <c r="E13" s="112" t="s">
        <v>30</v>
      </c>
      <c r="F13" s="13">
        <v>0</v>
      </c>
      <c r="G13" s="72">
        <v>552</v>
      </c>
      <c r="H13" s="72">
        <f t="shared" si="0"/>
        <v>552</v>
      </c>
      <c r="I13" s="134">
        <v>10</v>
      </c>
    </row>
    <row r="14" spans="1:9" ht="18" x14ac:dyDescent="0.25">
      <c r="A14" s="133">
        <v>11</v>
      </c>
      <c r="B14" s="14" t="s">
        <v>214</v>
      </c>
      <c r="C14" s="14" t="s">
        <v>215</v>
      </c>
      <c r="D14" s="14" t="s">
        <v>39</v>
      </c>
      <c r="E14" s="112" t="s">
        <v>30</v>
      </c>
      <c r="F14" s="13">
        <v>0</v>
      </c>
      <c r="G14" s="72">
        <v>550</v>
      </c>
      <c r="H14" s="72">
        <f t="shared" si="0"/>
        <v>550</v>
      </c>
      <c r="I14" s="134">
        <v>11</v>
      </c>
    </row>
    <row r="15" spans="1:9" ht="18" x14ac:dyDescent="0.25">
      <c r="A15" s="133">
        <v>12</v>
      </c>
      <c r="B15" s="14" t="s">
        <v>193</v>
      </c>
      <c r="C15" s="14" t="s">
        <v>194</v>
      </c>
      <c r="D15" s="14" t="s">
        <v>52</v>
      </c>
      <c r="E15" s="13" t="s">
        <v>30</v>
      </c>
      <c r="F15" s="13">
        <v>0</v>
      </c>
      <c r="G15" s="72">
        <v>537</v>
      </c>
      <c r="H15" s="72">
        <f t="shared" si="0"/>
        <v>537</v>
      </c>
      <c r="I15" s="134">
        <v>12</v>
      </c>
    </row>
    <row r="16" spans="1:9" ht="18.75" thickBot="1" x14ac:dyDescent="0.3">
      <c r="A16" s="135">
        <v>13</v>
      </c>
      <c r="B16" s="123" t="s">
        <v>132</v>
      </c>
      <c r="C16" s="123" t="s">
        <v>133</v>
      </c>
      <c r="D16" s="123" t="s">
        <v>35</v>
      </c>
      <c r="E16" s="124" t="s">
        <v>30</v>
      </c>
      <c r="F16" s="124">
        <v>0</v>
      </c>
      <c r="G16" s="125">
        <v>517</v>
      </c>
      <c r="H16" s="125">
        <f t="shared" si="0"/>
        <v>517</v>
      </c>
      <c r="I16" s="136">
        <v>13</v>
      </c>
    </row>
    <row r="17" spans="1:9" ht="15.75" x14ac:dyDescent="0.25">
      <c r="A17" s="50"/>
      <c r="I17" s="129"/>
    </row>
    <row r="18" spans="1:9" ht="15.75" x14ac:dyDescent="0.25">
      <c r="A18" s="50"/>
      <c r="I18" s="129"/>
    </row>
    <row r="19" spans="1:9" ht="18" x14ac:dyDescent="0.25">
      <c r="A19" s="50"/>
      <c r="B19" s="47"/>
      <c r="C19" s="47"/>
      <c r="D19" s="47"/>
      <c r="E19" s="48"/>
      <c r="F19" s="48"/>
      <c r="G19" s="98"/>
      <c r="H19" s="98"/>
      <c r="I19" s="129"/>
    </row>
    <row r="20" spans="1:9" ht="18" x14ac:dyDescent="0.25">
      <c r="A20" s="50"/>
      <c r="B20" s="47"/>
      <c r="C20" s="47"/>
      <c r="D20" s="47"/>
      <c r="E20" s="130"/>
      <c r="F20" s="48"/>
      <c r="G20" s="98"/>
      <c r="H20" s="98"/>
      <c r="I20" s="129"/>
    </row>
    <row r="21" spans="1:9" ht="18" x14ac:dyDescent="0.25">
      <c r="A21" s="50"/>
      <c r="B21" s="47"/>
      <c r="C21" s="47"/>
      <c r="D21" s="47"/>
      <c r="E21" s="48"/>
      <c r="F21" s="48"/>
      <c r="G21" s="98"/>
      <c r="H21" s="98"/>
      <c r="I21" s="129"/>
    </row>
    <row r="22" spans="1:9" ht="18" x14ac:dyDescent="0.25">
      <c r="A22" s="50"/>
      <c r="B22" s="47"/>
      <c r="C22" s="47"/>
      <c r="D22" s="47"/>
      <c r="E22" s="48"/>
      <c r="F22" s="48"/>
      <c r="G22" s="98"/>
      <c r="H22" s="98"/>
      <c r="I22" s="129"/>
    </row>
    <row r="23" spans="1:9" ht="18" x14ac:dyDescent="0.25">
      <c r="A23" s="50"/>
      <c r="B23" s="47"/>
      <c r="C23" s="47"/>
      <c r="D23" s="47"/>
      <c r="E23" s="130"/>
      <c r="F23" s="48"/>
      <c r="G23" s="98"/>
      <c r="H23" s="98"/>
      <c r="I23" s="129"/>
    </row>
    <row r="24" spans="1:9" ht="18" x14ac:dyDescent="0.25">
      <c r="A24" s="50"/>
      <c r="B24" s="47"/>
      <c r="C24" s="47"/>
      <c r="D24" s="47"/>
      <c r="E24" s="48"/>
      <c r="F24" s="48"/>
      <c r="G24" s="98"/>
      <c r="H24" s="98"/>
      <c r="I24" s="129"/>
    </row>
    <row r="27" spans="1:9" ht="15.75" x14ac:dyDescent="0.25">
      <c r="F27" s="51"/>
      <c r="G27" s="15"/>
    </row>
    <row r="28" spans="1:9" ht="15.75" x14ac:dyDescent="0.25">
      <c r="A28" s="50"/>
      <c r="F28" s="51"/>
      <c r="G28" s="15"/>
    </row>
  </sheetData>
  <autoFilter ref="B3:H24" xr:uid="{00000000-0009-0000-0000-00000A000000}">
    <sortState xmlns:xlrd2="http://schemas.microsoft.com/office/spreadsheetml/2017/richdata2" ref="B4:H24">
      <sortCondition descending="1" ref="H3:H24"/>
    </sortState>
  </autoFilter>
  <mergeCells count="1">
    <mergeCell ref="A1:G1"/>
  </mergeCells>
  <phoneticPr fontId="28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3"/>
  <sheetViews>
    <sheetView workbookViewId="0">
      <selection activeCell="J16" sqref="J16"/>
    </sheetView>
  </sheetViews>
  <sheetFormatPr baseColWidth="10" defaultColWidth="10.7109375" defaultRowHeight="15" x14ac:dyDescent="0.25"/>
  <cols>
    <col min="1" max="1" width="4.140625" customWidth="1"/>
    <col min="2" max="2" width="19.7109375" customWidth="1"/>
    <col min="3" max="3" width="17.140625" customWidth="1"/>
    <col min="4" max="4" width="21" customWidth="1"/>
    <col min="5" max="5" width="17.42578125" customWidth="1"/>
    <col min="9" max="9" width="12.28515625" customWidth="1"/>
  </cols>
  <sheetData>
    <row r="1" spans="1:9" ht="20.25" x14ac:dyDescent="0.3">
      <c r="A1" s="153" t="s">
        <v>227</v>
      </c>
      <c r="B1" s="153"/>
      <c r="C1" s="153"/>
      <c r="D1" s="153"/>
      <c r="E1" s="153"/>
      <c r="F1" s="153"/>
      <c r="G1" s="153"/>
    </row>
    <row r="2" spans="1:9" ht="15.75" thickBot="1" x14ac:dyDescent="0.3">
      <c r="E2" s="12"/>
      <c r="F2" s="12"/>
      <c r="G2" s="12"/>
    </row>
    <row r="3" spans="1:9" ht="18.75" thickBot="1" x14ac:dyDescent="0.3">
      <c r="A3" s="20"/>
      <c r="B3" s="20" t="s">
        <v>20</v>
      </c>
      <c r="C3" s="22"/>
      <c r="D3" s="23" t="s">
        <v>26</v>
      </c>
      <c r="E3" s="19"/>
      <c r="F3" s="20" t="s">
        <v>80</v>
      </c>
      <c r="G3" s="16" t="s">
        <v>21</v>
      </c>
      <c r="H3" s="16" t="s">
        <v>21</v>
      </c>
      <c r="I3" s="16"/>
    </row>
    <row r="4" spans="1:9" ht="18.75" thickBot="1" x14ac:dyDescent="0.3">
      <c r="A4" s="114"/>
      <c r="B4" s="114" t="s">
        <v>17</v>
      </c>
      <c r="C4" s="114" t="s">
        <v>18</v>
      </c>
      <c r="D4" s="116" t="s">
        <v>19</v>
      </c>
      <c r="E4" s="114" t="s">
        <v>20</v>
      </c>
      <c r="F4" s="114" t="s">
        <v>81</v>
      </c>
      <c r="G4" s="114" t="s">
        <v>79</v>
      </c>
      <c r="H4" s="114" t="s">
        <v>76</v>
      </c>
      <c r="I4" s="114" t="s">
        <v>77</v>
      </c>
    </row>
    <row r="5" spans="1:9" ht="18" x14ac:dyDescent="0.25">
      <c r="A5" s="117">
        <v>1</v>
      </c>
      <c r="B5" s="110" t="s">
        <v>106</v>
      </c>
      <c r="C5" s="110" t="s">
        <v>62</v>
      </c>
      <c r="D5" s="110" t="s">
        <v>75</v>
      </c>
      <c r="E5" s="111" t="s">
        <v>32</v>
      </c>
      <c r="F5" s="111">
        <v>0</v>
      </c>
      <c r="G5" s="118">
        <v>723</v>
      </c>
      <c r="H5" s="118">
        <f t="shared" ref="H5:H12" si="0">F5+G5</f>
        <v>723</v>
      </c>
      <c r="I5" s="119">
        <v>1</v>
      </c>
    </row>
    <row r="6" spans="1:9" ht="18" x14ac:dyDescent="0.25">
      <c r="A6" s="120">
        <v>2</v>
      </c>
      <c r="B6" s="14" t="s">
        <v>136</v>
      </c>
      <c r="C6" s="14" t="s">
        <v>137</v>
      </c>
      <c r="D6" s="14" t="s">
        <v>35</v>
      </c>
      <c r="E6" s="13" t="s">
        <v>32</v>
      </c>
      <c r="F6" s="13">
        <v>20</v>
      </c>
      <c r="G6" s="72">
        <v>658</v>
      </c>
      <c r="H6" s="72">
        <f t="shared" si="0"/>
        <v>678</v>
      </c>
      <c r="I6" s="121">
        <v>2</v>
      </c>
    </row>
    <row r="7" spans="1:9" ht="18" x14ac:dyDescent="0.25">
      <c r="A7" s="120">
        <v>3</v>
      </c>
      <c r="B7" s="14" t="s">
        <v>162</v>
      </c>
      <c r="C7" s="14" t="s">
        <v>38</v>
      </c>
      <c r="D7" s="14" t="s">
        <v>161</v>
      </c>
      <c r="E7" s="13" t="s">
        <v>32</v>
      </c>
      <c r="F7" s="13">
        <v>20</v>
      </c>
      <c r="G7" s="72">
        <v>637</v>
      </c>
      <c r="H7" s="72">
        <f t="shared" si="0"/>
        <v>657</v>
      </c>
      <c r="I7" s="121">
        <v>3</v>
      </c>
    </row>
    <row r="8" spans="1:9" ht="18" x14ac:dyDescent="0.25">
      <c r="A8" s="120">
        <v>4</v>
      </c>
      <c r="B8" s="14" t="s">
        <v>125</v>
      </c>
      <c r="C8" s="14" t="s">
        <v>126</v>
      </c>
      <c r="D8" s="14" t="s">
        <v>161</v>
      </c>
      <c r="E8" s="13" t="s">
        <v>32</v>
      </c>
      <c r="F8" s="13">
        <v>0</v>
      </c>
      <c r="G8" s="72">
        <v>609</v>
      </c>
      <c r="H8" s="72">
        <f t="shared" si="0"/>
        <v>609</v>
      </c>
      <c r="I8" s="121">
        <v>4</v>
      </c>
    </row>
    <row r="9" spans="1:9" ht="18" x14ac:dyDescent="0.25">
      <c r="A9" s="120">
        <v>5</v>
      </c>
      <c r="B9" s="14" t="s">
        <v>62</v>
      </c>
      <c r="C9" s="14" t="s">
        <v>43</v>
      </c>
      <c r="D9" s="14" t="s">
        <v>39</v>
      </c>
      <c r="E9" s="13" t="s">
        <v>32</v>
      </c>
      <c r="F9" s="13">
        <v>0</v>
      </c>
      <c r="G9" s="72">
        <v>565</v>
      </c>
      <c r="H9" s="72">
        <f t="shared" si="0"/>
        <v>565</v>
      </c>
      <c r="I9" s="121">
        <v>5</v>
      </c>
    </row>
    <row r="10" spans="1:9" ht="18" x14ac:dyDescent="0.25">
      <c r="A10" s="120">
        <v>6</v>
      </c>
      <c r="B10" s="14" t="s">
        <v>60</v>
      </c>
      <c r="C10" s="14" t="s">
        <v>37</v>
      </c>
      <c r="D10" s="14" t="s">
        <v>44</v>
      </c>
      <c r="E10" s="13" t="s">
        <v>32</v>
      </c>
      <c r="F10" s="13">
        <v>20</v>
      </c>
      <c r="G10" s="72">
        <v>535</v>
      </c>
      <c r="H10" s="72">
        <f t="shared" si="0"/>
        <v>555</v>
      </c>
      <c r="I10" s="121">
        <v>6</v>
      </c>
    </row>
    <row r="11" spans="1:9" ht="18" x14ac:dyDescent="0.25">
      <c r="A11" s="120">
        <v>7</v>
      </c>
      <c r="B11" s="14" t="s">
        <v>210</v>
      </c>
      <c r="C11" s="14" t="s">
        <v>211</v>
      </c>
      <c r="D11" s="14" t="s">
        <v>44</v>
      </c>
      <c r="E11" s="13" t="s">
        <v>32</v>
      </c>
      <c r="F11" s="13">
        <v>0</v>
      </c>
      <c r="G11" s="72">
        <v>526</v>
      </c>
      <c r="H11" s="72">
        <f t="shared" si="0"/>
        <v>526</v>
      </c>
      <c r="I11" s="121">
        <v>7</v>
      </c>
    </row>
    <row r="12" spans="1:9" ht="18.75" thickBot="1" x14ac:dyDescent="0.3">
      <c r="A12" s="122">
        <v>8</v>
      </c>
      <c r="B12" s="123" t="s">
        <v>180</v>
      </c>
      <c r="C12" s="123" t="s">
        <v>66</v>
      </c>
      <c r="D12" s="123" t="s">
        <v>51</v>
      </c>
      <c r="E12" s="124" t="s">
        <v>32</v>
      </c>
      <c r="F12" s="124">
        <v>20</v>
      </c>
      <c r="G12" s="125">
        <v>480</v>
      </c>
      <c r="H12" s="125">
        <f t="shared" si="0"/>
        <v>500</v>
      </c>
      <c r="I12" s="126">
        <v>8</v>
      </c>
    </row>
    <row r="13" spans="1:9" ht="18" x14ac:dyDescent="0.25">
      <c r="A13" s="46"/>
      <c r="B13" s="47"/>
      <c r="C13" s="47"/>
      <c r="D13" s="47"/>
      <c r="E13" s="48"/>
      <c r="F13" s="48"/>
      <c r="G13" s="98"/>
      <c r="H13" s="98"/>
      <c r="I13" s="65"/>
    </row>
    <row r="14" spans="1:9" ht="18" x14ac:dyDescent="0.25">
      <c r="A14" s="46"/>
      <c r="B14" s="47"/>
      <c r="C14" s="47"/>
      <c r="D14" s="47"/>
      <c r="E14" s="48"/>
      <c r="F14" s="48"/>
      <c r="G14" s="98"/>
      <c r="H14" s="98"/>
      <c r="I14" s="65"/>
    </row>
    <row r="15" spans="1:9" ht="18" x14ac:dyDescent="0.25">
      <c r="A15" s="46"/>
      <c r="B15" s="47"/>
      <c r="C15" s="47"/>
      <c r="D15" s="47"/>
      <c r="E15" s="48"/>
      <c r="F15" s="48"/>
      <c r="G15" s="98"/>
      <c r="H15" s="98"/>
      <c r="I15" s="65"/>
    </row>
    <row r="16" spans="1:9" ht="18" x14ac:dyDescent="0.25">
      <c r="A16" s="46"/>
      <c r="B16" s="47"/>
      <c r="C16" s="47"/>
      <c r="D16" s="47"/>
      <c r="E16" s="48"/>
      <c r="F16" s="48"/>
      <c r="G16" s="98"/>
      <c r="H16" s="98"/>
      <c r="I16" s="65"/>
    </row>
    <row r="17" spans="1:9" ht="18" x14ac:dyDescent="0.25">
      <c r="A17" s="46"/>
      <c r="B17" s="47"/>
      <c r="C17" s="47"/>
      <c r="D17" s="47"/>
      <c r="E17" s="48"/>
      <c r="F17" s="48"/>
      <c r="G17" s="98"/>
      <c r="H17" s="98"/>
      <c r="I17" s="65"/>
    </row>
    <row r="18" spans="1:9" ht="18" x14ac:dyDescent="0.25">
      <c r="A18" s="46"/>
      <c r="B18" s="47"/>
      <c r="C18" s="47"/>
      <c r="D18" s="47"/>
      <c r="E18" s="48"/>
      <c r="F18" s="48"/>
      <c r="G18" s="98"/>
      <c r="H18" s="98"/>
      <c r="I18" s="65"/>
    </row>
    <row r="19" spans="1:9" ht="18" x14ac:dyDescent="0.25">
      <c r="A19" s="46"/>
      <c r="B19" s="47"/>
      <c r="C19" s="47"/>
      <c r="D19" s="47"/>
      <c r="E19" s="48"/>
      <c r="F19" s="48"/>
      <c r="G19" s="98"/>
      <c r="H19" s="98"/>
      <c r="I19" s="65"/>
    </row>
    <row r="20" spans="1:9" ht="18" x14ac:dyDescent="0.25">
      <c r="A20" s="46"/>
      <c r="B20" s="47"/>
      <c r="C20" s="47"/>
      <c r="D20" s="47"/>
      <c r="E20" s="48"/>
      <c r="F20" s="48"/>
      <c r="G20" s="98"/>
      <c r="H20" s="98"/>
      <c r="I20" s="65"/>
    </row>
    <row r="21" spans="1:9" ht="18" x14ac:dyDescent="0.25">
      <c r="A21" s="46"/>
      <c r="B21" s="47"/>
      <c r="C21" s="47"/>
      <c r="D21" s="47"/>
      <c r="E21" s="48"/>
      <c r="F21" s="48"/>
      <c r="G21" s="65"/>
    </row>
    <row r="22" spans="1:9" ht="18" x14ac:dyDescent="0.25">
      <c r="A22" s="46"/>
      <c r="B22" s="47"/>
      <c r="C22" s="47"/>
      <c r="D22" s="47"/>
      <c r="E22" s="48"/>
      <c r="F22" s="48"/>
      <c r="G22" s="65"/>
    </row>
    <row r="23" spans="1:9" ht="18" x14ac:dyDescent="0.25">
      <c r="A23" s="46"/>
      <c r="B23" s="47"/>
      <c r="C23" s="47"/>
      <c r="D23" s="47"/>
      <c r="E23" s="48"/>
      <c r="F23" s="48"/>
      <c r="G23" s="65"/>
    </row>
  </sheetData>
  <autoFilter ref="B4:H16" xr:uid="{00000000-0009-0000-0000-00000B000000}">
    <sortState xmlns:xlrd2="http://schemas.microsoft.com/office/spreadsheetml/2017/richdata2" ref="B5:H16">
      <sortCondition descending="1" ref="H4:H16"/>
    </sortState>
  </autoFilter>
  <mergeCells count="1">
    <mergeCell ref="A1:G1"/>
  </mergeCells>
  <phoneticPr fontId="28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56"/>
  <sheetViews>
    <sheetView topLeftCell="A32" workbookViewId="0">
      <selection activeCell="D46" sqref="D46"/>
    </sheetView>
  </sheetViews>
  <sheetFormatPr baseColWidth="10" defaultColWidth="10.7109375" defaultRowHeight="15" x14ac:dyDescent="0.25"/>
  <cols>
    <col min="1" max="1" width="18.7109375" customWidth="1"/>
    <col min="2" max="2" width="18.5703125" customWidth="1"/>
    <col min="3" max="3" width="13.140625" customWidth="1"/>
    <col min="4" max="4" width="15.28515625" customWidth="1"/>
    <col min="5" max="5" width="8.7109375" customWidth="1"/>
    <col min="6" max="6" width="11.85546875" customWidth="1"/>
    <col min="7" max="7" width="12.42578125" customWidth="1"/>
  </cols>
  <sheetData>
    <row r="1" spans="1:8" ht="20.25" x14ac:dyDescent="0.3">
      <c r="A1" s="153" t="s">
        <v>229</v>
      </c>
      <c r="B1" s="153"/>
      <c r="C1" s="153"/>
      <c r="D1" s="153"/>
      <c r="E1" s="153"/>
      <c r="F1" s="153"/>
      <c r="G1" s="153"/>
    </row>
    <row r="2" spans="1:8" ht="21" thickBot="1" x14ac:dyDescent="0.35">
      <c r="A2" s="91" t="s">
        <v>59</v>
      </c>
      <c r="B2" s="92"/>
      <c r="C2" s="24"/>
      <c r="D2" s="93" t="s">
        <v>93</v>
      </c>
      <c r="E2" s="24"/>
      <c r="F2" s="25"/>
    </row>
    <row r="3" spans="1:8" ht="18.75" x14ac:dyDescent="0.3">
      <c r="A3" s="30" t="s">
        <v>17</v>
      </c>
      <c r="B3" s="30" t="s">
        <v>18</v>
      </c>
      <c r="C3" s="30" t="s">
        <v>20</v>
      </c>
      <c r="D3" s="31" t="s">
        <v>34</v>
      </c>
      <c r="E3" s="34" t="s">
        <v>33</v>
      </c>
      <c r="F3" s="36" t="s">
        <v>21</v>
      </c>
    </row>
    <row r="4" spans="1:8" ht="20.25" x14ac:dyDescent="0.3">
      <c r="A4" s="33" t="s">
        <v>89</v>
      </c>
      <c r="B4" s="26" t="s">
        <v>90</v>
      </c>
      <c r="C4" s="26" t="s">
        <v>31</v>
      </c>
      <c r="D4" s="32">
        <v>20</v>
      </c>
      <c r="E4" s="35">
        <v>499</v>
      </c>
      <c r="F4" s="37">
        <f>E4+D4</f>
        <v>519</v>
      </c>
    </row>
    <row r="5" spans="1:8" ht="20.25" x14ac:dyDescent="0.3">
      <c r="A5" s="26" t="s">
        <v>89</v>
      </c>
      <c r="B5" s="26" t="s">
        <v>91</v>
      </c>
      <c r="C5" s="26" t="s">
        <v>28</v>
      </c>
      <c r="D5" s="32">
        <v>20</v>
      </c>
      <c r="E5" s="35">
        <v>617</v>
      </c>
      <c r="F5" s="37">
        <f t="shared" ref="F5:F7" si="0">E5+D5</f>
        <v>637</v>
      </c>
      <c r="G5" s="53"/>
    </row>
    <row r="6" spans="1:8" ht="20.25" x14ac:dyDescent="0.3">
      <c r="A6" s="26" t="s">
        <v>125</v>
      </c>
      <c r="B6" s="26" t="s">
        <v>126</v>
      </c>
      <c r="C6" s="26" t="s">
        <v>32</v>
      </c>
      <c r="D6" s="32">
        <v>0</v>
      </c>
      <c r="E6" s="35">
        <v>609</v>
      </c>
      <c r="F6" s="37">
        <f t="shared" si="0"/>
        <v>609</v>
      </c>
      <c r="G6" s="52"/>
    </row>
    <row r="7" spans="1:8" ht="20.25" x14ac:dyDescent="0.3">
      <c r="A7" s="26" t="s">
        <v>92</v>
      </c>
      <c r="B7" s="26" t="s">
        <v>87</v>
      </c>
      <c r="C7" s="26" t="s">
        <v>30</v>
      </c>
      <c r="D7" s="32">
        <v>20</v>
      </c>
      <c r="E7" s="35">
        <v>574</v>
      </c>
      <c r="F7" s="37">
        <f t="shared" si="0"/>
        <v>594</v>
      </c>
      <c r="G7" s="52"/>
    </row>
    <row r="8" spans="1:8" ht="24" thickBot="1" x14ac:dyDescent="0.4">
      <c r="A8" s="28"/>
      <c r="B8" s="28"/>
      <c r="C8" s="28"/>
      <c r="D8" s="27"/>
      <c r="E8" s="29"/>
      <c r="F8" s="54">
        <f>SUM(F4:F7)</f>
        <v>2359</v>
      </c>
      <c r="G8" s="52"/>
    </row>
    <row r="9" spans="1:8" ht="21" thickBot="1" x14ac:dyDescent="0.35">
      <c r="A9" s="91" t="s">
        <v>35</v>
      </c>
      <c r="B9" s="24"/>
      <c r="C9" s="24"/>
      <c r="D9" s="24"/>
      <c r="E9" s="24"/>
      <c r="F9" s="25"/>
      <c r="G9" s="52"/>
    </row>
    <row r="10" spans="1:8" ht="18.75" x14ac:dyDescent="0.3">
      <c r="A10" s="30" t="s">
        <v>17</v>
      </c>
      <c r="B10" s="30" t="s">
        <v>18</v>
      </c>
      <c r="C10" s="30" t="s">
        <v>20</v>
      </c>
      <c r="D10" s="31" t="s">
        <v>34</v>
      </c>
      <c r="E10" s="34" t="s">
        <v>33</v>
      </c>
      <c r="F10" s="36" t="s">
        <v>21</v>
      </c>
      <c r="G10" s="52"/>
    </row>
    <row r="11" spans="1:8" ht="20.25" x14ac:dyDescent="0.3">
      <c r="A11" s="33" t="s">
        <v>88</v>
      </c>
      <c r="B11" s="26" t="s">
        <v>36</v>
      </c>
      <c r="C11" s="26" t="s">
        <v>31</v>
      </c>
      <c r="D11" s="32">
        <v>0</v>
      </c>
      <c r="E11" s="35">
        <v>541</v>
      </c>
      <c r="F11" s="37">
        <f>E11+D11</f>
        <v>541</v>
      </c>
      <c r="G11" s="52"/>
    </row>
    <row r="12" spans="1:8" ht="20.25" x14ac:dyDescent="0.3">
      <c r="A12" s="26" t="s">
        <v>127</v>
      </c>
      <c r="B12" s="26" t="s">
        <v>128</v>
      </c>
      <c r="C12" s="26" t="s">
        <v>28</v>
      </c>
      <c r="D12" s="32">
        <v>0</v>
      </c>
      <c r="E12" s="35">
        <v>574</v>
      </c>
      <c r="F12" s="37">
        <f t="shared" ref="F12:F14" si="1">E12+D12</f>
        <v>574</v>
      </c>
      <c r="G12" s="52"/>
      <c r="H12" s="137"/>
    </row>
    <row r="13" spans="1:8" ht="20.25" x14ac:dyDescent="0.3">
      <c r="A13" s="26" t="s">
        <v>129</v>
      </c>
      <c r="B13" s="26" t="s">
        <v>130</v>
      </c>
      <c r="C13" s="26" t="s">
        <v>29</v>
      </c>
      <c r="D13" s="32">
        <v>0</v>
      </c>
      <c r="E13" s="35">
        <v>570</v>
      </c>
      <c r="F13" s="37">
        <f t="shared" si="1"/>
        <v>570</v>
      </c>
    </row>
    <row r="14" spans="1:8" ht="20.25" x14ac:dyDescent="0.3">
      <c r="A14" s="26" t="s">
        <v>132</v>
      </c>
      <c r="B14" s="26" t="s">
        <v>133</v>
      </c>
      <c r="C14" s="26" t="s">
        <v>30</v>
      </c>
      <c r="D14" s="32">
        <v>0</v>
      </c>
      <c r="E14" s="35">
        <v>517</v>
      </c>
      <c r="F14" s="37">
        <f t="shared" si="1"/>
        <v>517</v>
      </c>
    </row>
    <row r="15" spans="1:8" ht="24" thickBot="1" x14ac:dyDescent="0.4">
      <c r="A15" s="28"/>
      <c r="B15" s="28"/>
      <c r="C15" s="28"/>
      <c r="D15" s="27"/>
      <c r="E15" s="29"/>
      <c r="F15" s="54">
        <f>SUM(F11:F14)</f>
        <v>2202</v>
      </c>
    </row>
    <row r="16" spans="1:8" ht="21" thickBot="1" x14ac:dyDescent="0.35">
      <c r="A16" s="91" t="s">
        <v>39</v>
      </c>
      <c r="B16" s="24"/>
      <c r="C16" s="90" t="s">
        <v>217</v>
      </c>
      <c r="E16" s="24"/>
      <c r="F16" s="25"/>
    </row>
    <row r="17" spans="1:15" ht="20.25" x14ac:dyDescent="0.3">
      <c r="A17" s="30" t="s">
        <v>17</v>
      </c>
      <c r="B17" s="30" t="s">
        <v>18</v>
      </c>
      <c r="C17" s="30" t="s">
        <v>20</v>
      </c>
      <c r="D17" s="31" t="s">
        <v>34</v>
      </c>
      <c r="E17" s="34" t="s">
        <v>33</v>
      </c>
      <c r="F17" s="36" t="s">
        <v>21</v>
      </c>
      <c r="I17" s="153"/>
      <c r="J17" s="153"/>
      <c r="K17" s="153"/>
      <c r="L17" s="153"/>
      <c r="M17" s="153"/>
      <c r="N17" s="153"/>
      <c r="O17" s="153"/>
    </row>
    <row r="18" spans="1:15" ht="20.25" x14ac:dyDescent="0.3">
      <c r="A18" s="33" t="s">
        <v>214</v>
      </c>
      <c r="B18" s="26" t="s">
        <v>215</v>
      </c>
      <c r="C18" s="26" t="s">
        <v>30</v>
      </c>
      <c r="D18" s="32">
        <v>0</v>
      </c>
      <c r="E18" s="35">
        <v>550</v>
      </c>
      <c r="F18" s="37">
        <f>E18+D18</f>
        <v>550</v>
      </c>
    </row>
    <row r="19" spans="1:15" ht="20.25" x14ac:dyDescent="0.3">
      <c r="A19" s="26" t="s">
        <v>212</v>
      </c>
      <c r="B19" s="26" t="s">
        <v>213</v>
      </c>
      <c r="C19" s="26" t="s">
        <v>27</v>
      </c>
      <c r="D19" s="32">
        <v>20</v>
      </c>
      <c r="E19" s="35">
        <v>476</v>
      </c>
      <c r="F19" s="37">
        <f t="shared" ref="F19:F21" si="2">E19+D19</f>
        <v>496</v>
      </c>
    </row>
    <row r="20" spans="1:15" ht="20.25" x14ac:dyDescent="0.3">
      <c r="A20" s="26" t="s">
        <v>222</v>
      </c>
      <c r="B20" s="26" t="s">
        <v>216</v>
      </c>
      <c r="C20" s="26" t="s">
        <v>30</v>
      </c>
      <c r="D20" s="32">
        <v>0</v>
      </c>
      <c r="E20" s="35">
        <v>663</v>
      </c>
      <c r="F20" s="37">
        <f t="shared" si="2"/>
        <v>663</v>
      </c>
    </row>
    <row r="21" spans="1:15" ht="20.25" x14ac:dyDescent="0.3">
      <c r="A21" s="26" t="s">
        <v>62</v>
      </c>
      <c r="B21" s="26" t="s">
        <v>43</v>
      </c>
      <c r="C21" s="26" t="s">
        <v>32</v>
      </c>
      <c r="D21" s="32">
        <v>0</v>
      </c>
      <c r="E21" s="35">
        <v>565</v>
      </c>
      <c r="F21" s="37">
        <f t="shared" si="2"/>
        <v>565</v>
      </c>
    </row>
    <row r="22" spans="1:15" ht="23.25" x14ac:dyDescent="0.35">
      <c r="A22" s="28"/>
      <c r="B22" s="28"/>
      <c r="C22" s="28"/>
      <c r="D22" s="27"/>
      <c r="E22" s="29"/>
      <c r="F22" s="115">
        <f>SUM(F18:F21)</f>
        <v>2274</v>
      </c>
    </row>
    <row r="23" spans="1:15" ht="21" thickBot="1" x14ac:dyDescent="0.35">
      <c r="A23" s="91" t="s">
        <v>44</v>
      </c>
      <c r="B23" s="24"/>
      <c r="C23" s="24"/>
      <c r="D23" s="24"/>
      <c r="E23" s="24"/>
      <c r="F23" s="25"/>
    </row>
    <row r="24" spans="1:15" ht="18.75" x14ac:dyDescent="0.3">
      <c r="A24" s="30" t="s">
        <v>17</v>
      </c>
      <c r="B24" s="30" t="s">
        <v>18</v>
      </c>
      <c r="C24" s="30" t="s">
        <v>20</v>
      </c>
      <c r="D24" s="31" t="s">
        <v>34</v>
      </c>
      <c r="E24" s="34" t="s">
        <v>33</v>
      </c>
      <c r="F24" s="36" t="s">
        <v>21</v>
      </c>
    </row>
    <row r="25" spans="1:15" ht="20.25" x14ac:dyDescent="0.3">
      <c r="A25" s="33" t="s">
        <v>47</v>
      </c>
      <c r="B25" s="26" t="s">
        <v>48</v>
      </c>
      <c r="C25" s="26" t="s">
        <v>31</v>
      </c>
      <c r="D25" s="32">
        <v>0</v>
      </c>
      <c r="E25" s="35">
        <v>481</v>
      </c>
      <c r="F25" s="37">
        <f>E25+D25</f>
        <v>481</v>
      </c>
    </row>
    <row r="26" spans="1:15" ht="20.25" x14ac:dyDescent="0.3">
      <c r="A26" s="26" t="s">
        <v>49</v>
      </c>
      <c r="B26" s="26" t="s">
        <v>50</v>
      </c>
      <c r="C26" s="26" t="s">
        <v>30</v>
      </c>
      <c r="D26" s="32">
        <v>20</v>
      </c>
      <c r="E26" s="35">
        <v>536</v>
      </c>
      <c r="F26" s="37">
        <f t="shared" ref="F26:F28" si="3">E26+D26</f>
        <v>556</v>
      </c>
    </row>
    <row r="27" spans="1:15" ht="20.25" x14ac:dyDescent="0.3">
      <c r="A27" s="26" t="s">
        <v>45</v>
      </c>
      <c r="B27" s="26" t="s">
        <v>46</v>
      </c>
      <c r="C27" s="26" t="s">
        <v>29</v>
      </c>
      <c r="D27" s="32">
        <v>0</v>
      </c>
      <c r="E27" s="35">
        <v>600</v>
      </c>
      <c r="F27" s="37">
        <f t="shared" si="3"/>
        <v>600</v>
      </c>
    </row>
    <row r="28" spans="1:15" ht="20.25" x14ac:dyDescent="0.3">
      <c r="A28" s="26" t="s">
        <v>210</v>
      </c>
      <c r="B28" s="26" t="s">
        <v>211</v>
      </c>
      <c r="C28" s="26" t="s">
        <v>32</v>
      </c>
      <c r="D28" s="32">
        <v>0</v>
      </c>
      <c r="E28" s="35">
        <v>526</v>
      </c>
      <c r="F28" s="37">
        <f t="shared" si="3"/>
        <v>526</v>
      </c>
    </row>
    <row r="29" spans="1:15" ht="24" thickBot="1" x14ac:dyDescent="0.4">
      <c r="A29" s="28"/>
      <c r="B29" s="28"/>
      <c r="C29" s="28"/>
      <c r="D29" s="27"/>
      <c r="E29" s="29"/>
      <c r="F29" s="54">
        <f>SUM(F25:F28)</f>
        <v>2163</v>
      </c>
    </row>
    <row r="30" spans="1:15" ht="21" thickBot="1" x14ac:dyDescent="0.35">
      <c r="A30" s="91" t="s">
        <v>51</v>
      </c>
      <c r="B30" s="92"/>
      <c r="C30" s="24"/>
      <c r="D30" s="24"/>
      <c r="E30" s="24"/>
      <c r="F30" s="25"/>
    </row>
    <row r="31" spans="1:15" ht="18.75" x14ac:dyDescent="0.3">
      <c r="A31" s="30" t="s">
        <v>17</v>
      </c>
      <c r="B31" s="30" t="s">
        <v>18</v>
      </c>
      <c r="C31" s="30" t="s">
        <v>20</v>
      </c>
      <c r="D31" s="31" t="s">
        <v>34</v>
      </c>
      <c r="E31" s="34" t="s">
        <v>33</v>
      </c>
      <c r="F31" s="36" t="s">
        <v>21</v>
      </c>
    </row>
    <row r="32" spans="1:15" ht="20.25" x14ac:dyDescent="0.3">
      <c r="A32" s="33" t="s">
        <v>180</v>
      </c>
      <c r="B32" s="26" t="s">
        <v>66</v>
      </c>
      <c r="C32" s="26" t="s">
        <v>32</v>
      </c>
      <c r="D32" s="32">
        <v>20</v>
      </c>
      <c r="E32" s="35">
        <v>480</v>
      </c>
      <c r="F32" s="37">
        <f>E32+D32</f>
        <v>500</v>
      </c>
    </row>
    <row r="33" spans="1:6" ht="20.25" x14ac:dyDescent="0.3">
      <c r="A33" s="26" t="s">
        <v>181</v>
      </c>
      <c r="B33" s="26" t="s">
        <v>128</v>
      </c>
      <c r="C33" s="26" t="s">
        <v>28</v>
      </c>
      <c r="D33" s="32">
        <v>0</v>
      </c>
      <c r="E33" s="35">
        <v>433</v>
      </c>
      <c r="F33" s="37">
        <f t="shared" ref="F33:F35" si="4">E33+D33</f>
        <v>433</v>
      </c>
    </row>
    <row r="34" spans="1:6" ht="20.25" x14ac:dyDescent="0.3">
      <c r="A34" s="26" t="s">
        <v>182</v>
      </c>
      <c r="B34" s="26" t="s">
        <v>183</v>
      </c>
      <c r="C34" s="26" t="s">
        <v>31</v>
      </c>
      <c r="D34" s="32">
        <v>20</v>
      </c>
      <c r="E34" s="35">
        <v>495</v>
      </c>
      <c r="F34" s="37">
        <f t="shared" si="4"/>
        <v>515</v>
      </c>
    </row>
    <row r="35" spans="1:6" ht="20.25" x14ac:dyDescent="0.3">
      <c r="A35" s="26" t="s">
        <v>184</v>
      </c>
      <c r="B35" s="26" t="s">
        <v>185</v>
      </c>
      <c r="C35" s="26" t="s">
        <v>29</v>
      </c>
      <c r="D35" s="32">
        <v>0</v>
      </c>
      <c r="E35" s="35">
        <v>522</v>
      </c>
      <c r="F35" s="37">
        <f t="shared" si="4"/>
        <v>522</v>
      </c>
    </row>
    <row r="36" spans="1:6" ht="24" thickBot="1" x14ac:dyDescent="0.4">
      <c r="A36" s="28"/>
      <c r="B36" s="28"/>
      <c r="C36" s="28"/>
      <c r="D36" s="27"/>
      <c r="E36" s="29"/>
      <c r="F36" s="54">
        <f>SUM(F32:F35)</f>
        <v>1970</v>
      </c>
    </row>
    <row r="37" spans="1:6" ht="21" thickBot="1" x14ac:dyDescent="0.35">
      <c r="A37" s="91" t="s">
        <v>203</v>
      </c>
      <c r="B37" s="92"/>
      <c r="C37" s="24" t="s">
        <v>65</v>
      </c>
      <c r="D37" s="24"/>
      <c r="E37" s="24"/>
      <c r="F37" s="25"/>
    </row>
    <row r="38" spans="1:6" ht="18.75" x14ac:dyDescent="0.3">
      <c r="A38" s="30" t="s">
        <v>17</v>
      </c>
      <c r="B38" s="30" t="s">
        <v>18</v>
      </c>
      <c r="C38" s="30" t="s">
        <v>20</v>
      </c>
      <c r="D38" s="31" t="s">
        <v>34</v>
      </c>
      <c r="E38" s="34" t="s">
        <v>33</v>
      </c>
      <c r="F38" s="36" t="s">
        <v>21</v>
      </c>
    </row>
    <row r="39" spans="1:6" ht="20.25" x14ac:dyDescent="0.3">
      <c r="A39" s="33" t="s">
        <v>53</v>
      </c>
      <c r="B39" s="26" t="s">
        <v>54</v>
      </c>
      <c r="C39" s="26" t="s">
        <v>31</v>
      </c>
      <c r="D39" s="32">
        <v>0</v>
      </c>
      <c r="E39" s="35">
        <v>559</v>
      </c>
      <c r="F39" s="37">
        <f>E39+D39</f>
        <v>559</v>
      </c>
    </row>
    <row r="40" spans="1:6" ht="20.25" x14ac:dyDescent="0.3">
      <c r="A40" s="26" t="s">
        <v>55</v>
      </c>
      <c r="B40" s="26" t="s">
        <v>56</v>
      </c>
      <c r="C40" s="26" t="s">
        <v>30</v>
      </c>
      <c r="D40" s="32">
        <v>0</v>
      </c>
      <c r="E40" s="35">
        <v>605</v>
      </c>
      <c r="F40" s="37">
        <f t="shared" ref="F40:F42" si="5">E40+D40</f>
        <v>605</v>
      </c>
    </row>
    <row r="41" spans="1:6" ht="20.25" x14ac:dyDescent="0.3">
      <c r="A41" s="26" t="s">
        <v>53</v>
      </c>
      <c r="B41" s="26" t="s">
        <v>57</v>
      </c>
      <c r="C41" s="26" t="s">
        <v>28</v>
      </c>
      <c r="D41" s="32">
        <v>0</v>
      </c>
      <c r="E41" s="35">
        <v>595</v>
      </c>
      <c r="F41" s="37">
        <f t="shared" si="5"/>
        <v>595</v>
      </c>
    </row>
    <row r="42" spans="1:6" ht="20.25" x14ac:dyDescent="0.3">
      <c r="A42" s="26" t="s">
        <v>58</v>
      </c>
      <c r="B42" s="26" t="s">
        <v>63</v>
      </c>
      <c r="C42" s="26" t="s">
        <v>28</v>
      </c>
      <c r="D42" s="32">
        <v>0</v>
      </c>
      <c r="E42" s="35">
        <v>609</v>
      </c>
      <c r="F42" s="37">
        <f t="shared" si="5"/>
        <v>609</v>
      </c>
    </row>
    <row r="43" spans="1:6" ht="24" thickBot="1" x14ac:dyDescent="0.4">
      <c r="A43" s="28"/>
      <c r="B43" s="28"/>
      <c r="C43" s="28"/>
      <c r="D43" s="27"/>
      <c r="E43" s="29"/>
      <c r="F43" s="54">
        <f>SUM(F39:F42)</f>
        <v>2368</v>
      </c>
    </row>
    <row r="44" spans="1:6" ht="21" thickBot="1" x14ac:dyDescent="0.35">
      <c r="A44" s="91" t="s">
        <v>107</v>
      </c>
      <c r="B44" s="24"/>
      <c r="C44" s="24" t="s">
        <v>108</v>
      </c>
      <c r="D44" s="24"/>
      <c r="E44" s="24"/>
      <c r="F44" s="25"/>
    </row>
    <row r="45" spans="1:6" ht="18.75" x14ac:dyDescent="0.3">
      <c r="A45" s="30" t="s">
        <v>17</v>
      </c>
      <c r="B45" s="30" t="s">
        <v>18</v>
      </c>
      <c r="C45" s="30" t="s">
        <v>20</v>
      </c>
      <c r="D45" s="31" t="s">
        <v>34</v>
      </c>
      <c r="E45" s="34" t="s">
        <v>33</v>
      </c>
      <c r="F45" s="36" t="s">
        <v>21</v>
      </c>
    </row>
    <row r="46" spans="1:6" ht="20.25" x14ac:dyDescent="0.3">
      <c r="A46" s="105" t="s">
        <v>106</v>
      </c>
      <c r="B46" s="105" t="s">
        <v>163</v>
      </c>
      <c r="C46" s="26" t="s">
        <v>27</v>
      </c>
      <c r="D46" s="32">
        <v>0</v>
      </c>
      <c r="E46" s="35">
        <v>512</v>
      </c>
      <c r="F46" s="37">
        <f>E46+D46</f>
        <v>512</v>
      </c>
    </row>
    <row r="47" spans="1:6" ht="20.25" x14ac:dyDescent="0.3">
      <c r="A47" s="26" t="s">
        <v>166</v>
      </c>
      <c r="B47" s="26" t="s">
        <v>105</v>
      </c>
      <c r="C47" s="26" t="s">
        <v>30</v>
      </c>
      <c r="D47" s="32">
        <v>20</v>
      </c>
      <c r="E47" s="35">
        <v>536</v>
      </c>
      <c r="F47" s="37">
        <f t="shared" ref="F47:F49" si="6">E47+D47</f>
        <v>556</v>
      </c>
    </row>
    <row r="48" spans="1:6" ht="20.25" x14ac:dyDescent="0.3">
      <c r="A48" s="26" t="s">
        <v>106</v>
      </c>
      <c r="B48" s="26" t="s">
        <v>62</v>
      </c>
      <c r="C48" s="26" t="s">
        <v>32</v>
      </c>
      <c r="D48" s="32">
        <v>0</v>
      </c>
      <c r="E48" s="35">
        <v>723</v>
      </c>
      <c r="F48" s="37">
        <f t="shared" si="6"/>
        <v>723</v>
      </c>
    </row>
    <row r="49" spans="1:6" ht="40.5" x14ac:dyDescent="0.3">
      <c r="A49" s="94" t="s">
        <v>111</v>
      </c>
      <c r="B49" s="26" t="s">
        <v>103</v>
      </c>
      <c r="C49" s="26" t="s">
        <v>29</v>
      </c>
      <c r="D49" s="32">
        <v>0</v>
      </c>
      <c r="E49" s="35">
        <v>623</v>
      </c>
      <c r="F49" s="37">
        <f t="shared" si="6"/>
        <v>623</v>
      </c>
    </row>
    <row r="50" spans="1:6" ht="24" thickBot="1" x14ac:dyDescent="0.4">
      <c r="A50" s="28"/>
      <c r="B50" s="28"/>
      <c r="C50" s="28"/>
      <c r="D50" s="27"/>
      <c r="E50" s="29"/>
      <c r="F50" s="54">
        <f>SUM(F46:F49)</f>
        <v>2414</v>
      </c>
    </row>
    <row r="51" spans="1:6" ht="21" thickBot="1" x14ac:dyDescent="0.35">
      <c r="A51" s="91" t="s">
        <v>109</v>
      </c>
      <c r="B51" s="24"/>
      <c r="C51" s="24" t="s">
        <v>110</v>
      </c>
      <c r="D51" s="24"/>
      <c r="E51" s="24"/>
      <c r="F51" s="25"/>
    </row>
    <row r="52" spans="1:6" ht="18.75" x14ac:dyDescent="0.3">
      <c r="A52" s="30" t="s">
        <v>17</v>
      </c>
      <c r="B52" s="30" t="s">
        <v>18</v>
      </c>
      <c r="C52" s="30" t="s">
        <v>20</v>
      </c>
      <c r="D52" s="31" t="s">
        <v>34</v>
      </c>
      <c r="E52" s="34" t="s">
        <v>33</v>
      </c>
      <c r="F52" s="36" t="s">
        <v>21</v>
      </c>
    </row>
    <row r="53" spans="1:6" ht="20.25" x14ac:dyDescent="0.3">
      <c r="A53" s="33" t="s">
        <v>98</v>
      </c>
      <c r="B53" s="26" t="s">
        <v>37</v>
      </c>
      <c r="C53" s="26" t="s">
        <v>31</v>
      </c>
      <c r="D53" s="32">
        <v>20</v>
      </c>
      <c r="E53" s="35">
        <v>504</v>
      </c>
      <c r="F53" s="37">
        <f>E53+D53</f>
        <v>524</v>
      </c>
    </row>
    <row r="54" spans="1:6" ht="20.25" x14ac:dyDescent="0.3">
      <c r="A54" s="26" t="s">
        <v>98</v>
      </c>
      <c r="B54" s="26" t="s">
        <v>99</v>
      </c>
      <c r="C54" s="26" t="s">
        <v>28</v>
      </c>
      <c r="D54" s="32">
        <v>20</v>
      </c>
      <c r="E54" s="35">
        <v>588</v>
      </c>
      <c r="F54" s="37">
        <f t="shared" ref="F54:F56" si="7">E54+D54</f>
        <v>608</v>
      </c>
    </row>
    <row r="55" spans="1:6" ht="20.25" x14ac:dyDescent="0.3">
      <c r="A55" s="26" t="s">
        <v>100</v>
      </c>
      <c r="B55" s="26" t="s">
        <v>101</v>
      </c>
      <c r="C55" s="26" t="s">
        <v>28</v>
      </c>
      <c r="D55" s="32">
        <v>20</v>
      </c>
      <c r="E55" s="35">
        <v>603</v>
      </c>
      <c r="F55" s="37">
        <f t="shared" si="7"/>
        <v>623</v>
      </c>
    </row>
    <row r="56" spans="1:6" ht="20.25" x14ac:dyDescent="0.3">
      <c r="A56" s="26" t="s">
        <v>104</v>
      </c>
      <c r="B56" s="26" t="s">
        <v>105</v>
      </c>
      <c r="C56" s="26" t="s">
        <v>30</v>
      </c>
      <c r="D56" s="32">
        <v>20</v>
      </c>
      <c r="E56" s="35">
        <v>585</v>
      </c>
      <c r="F56" s="37">
        <f t="shared" si="7"/>
        <v>605</v>
      </c>
    </row>
    <row r="57" spans="1:6" ht="23.25" x14ac:dyDescent="0.35">
      <c r="A57" s="28"/>
      <c r="B57" s="28"/>
      <c r="C57" s="28"/>
      <c r="D57" s="27"/>
      <c r="E57" s="29"/>
      <c r="F57" s="115">
        <f>SUM(F53:F56)</f>
        <v>2360</v>
      </c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</sheetData>
  <mergeCells count="2">
    <mergeCell ref="I17:O17"/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CEA21-4483-429A-8502-2F530D22A22D}">
  <dimension ref="A1"/>
  <sheetViews>
    <sheetView workbookViewId="0"/>
  </sheetViews>
  <sheetFormatPr baseColWidth="10" defaultColWidth="10.7109375" defaultRowHeight="15" x14ac:dyDescent="0.25"/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8"/>
  <sheetViews>
    <sheetView topLeftCell="A15" workbookViewId="0">
      <selection activeCell="H17" sqref="H17"/>
    </sheetView>
  </sheetViews>
  <sheetFormatPr baseColWidth="10" defaultColWidth="10.7109375" defaultRowHeight="15" x14ac:dyDescent="0.25"/>
  <cols>
    <col min="1" max="1" width="12.28515625" customWidth="1"/>
    <col min="2" max="2" width="16.7109375" customWidth="1"/>
    <col min="3" max="3" width="21.85546875" customWidth="1"/>
    <col min="4" max="4" width="10.7109375" customWidth="1"/>
    <col min="5" max="5" width="13" customWidth="1"/>
    <col min="8" max="8" width="12.85546875" customWidth="1"/>
    <col min="9" max="9" width="14.7109375" customWidth="1"/>
  </cols>
  <sheetData>
    <row r="1" spans="1:9" ht="21" x14ac:dyDescent="0.35">
      <c r="A1" s="2" t="s">
        <v>86</v>
      </c>
      <c r="B1" s="2"/>
    </row>
    <row r="2" spans="1:9" ht="21.75" thickBot="1" x14ac:dyDescent="0.4">
      <c r="A2" s="2" t="s">
        <v>116</v>
      </c>
      <c r="B2" s="2"/>
    </row>
    <row r="3" spans="1:9" ht="18.75" thickBot="1" x14ac:dyDescent="0.3">
      <c r="A3" s="16"/>
      <c r="B3" s="16"/>
      <c r="C3" s="17"/>
      <c r="D3" s="18" t="s">
        <v>16</v>
      </c>
      <c r="E3" s="19"/>
      <c r="F3" s="20" t="s">
        <v>80</v>
      </c>
      <c r="G3" s="16" t="s">
        <v>21</v>
      </c>
      <c r="H3" s="16" t="s">
        <v>21</v>
      </c>
      <c r="I3" s="16"/>
    </row>
    <row r="4" spans="1:9" ht="18.75" thickBot="1" x14ac:dyDescent="0.3">
      <c r="A4" s="114" t="s">
        <v>78</v>
      </c>
      <c r="B4" s="114" t="s">
        <v>17</v>
      </c>
      <c r="C4" s="114" t="s">
        <v>18</v>
      </c>
      <c r="D4" s="116" t="s">
        <v>19</v>
      </c>
      <c r="E4" s="114" t="s">
        <v>20</v>
      </c>
      <c r="F4" s="114" t="s">
        <v>81</v>
      </c>
      <c r="G4" s="114" t="s">
        <v>79</v>
      </c>
      <c r="H4" s="114" t="s">
        <v>76</v>
      </c>
      <c r="I4" s="114" t="s">
        <v>77</v>
      </c>
    </row>
    <row r="5" spans="1:9" ht="18.75" thickBot="1" x14ac:dyDescent="0.3">
      <c r="A5" s="117">
        <v>1</v>
      </c>
      <c r="B5" s="110" t="s">
        <v>223</v>
      </c>
      <c r="C5" s="110" t="s">
        <v>156</v>
      </c>
      <c r="D5" s="110" t="s">
        <v>157</v>
      </c>
      <c r="E5" s="111" t="s">
        <v>158</v>
      </c>
      <c r="F5" s="111">
        <v>0</v>
      </c>
      <c r="G5" s="118">
        <v>628</v>
      </c>
      <c r="H5" s="118">
        <f>F5+G5</f>
        <v>628</v>
      </c>
      <c r="I5" s="119">
        <v>1</v>
      </c>
    </row>
    <row r="6" spans="1:9" ht="18.75" thickBot="1" x14ac:dyDescent="0.3">
      <c r="A6" s="120">
        <v>2</v>
      </c>
      <c r="B6" s="14" t="s">
        <v>106</v>
      </c>
      <c r="C6" s="14" t="s">
        <v>163</v>
      </c>
      <c r="D6" s="14" t="s">
        <v>75</v>
      </c>
      <c r="E6" s="13" t="s">
        <v>158</v>
      </c>
      <c r="F6" s="13">
        <v>0</v>
      </c>
      <c r="G6" s="72">
        <v>512</v>
      </c>
      <c r="H6" s="118">
        <f>F6+G6</f>
        <v>512</v>
      </c>
      <c r="I6" s="121">
        <v>2</v>
      </c>
    </row>
    <row r="7" spans="1:9" ht="18.75" thickBot="1" x14ac:dyDescent="0.3">
      <c r="A7" s="122">
        <v>3</v>
      </c>
      <c r="B7" s="123" t="s">
        <v>212</v>
      </c>
      <c r="C7" s="123" t="s">
        <v>213</v>
      </c>
      <c r="D7" s="123" t="s">
        <v>39</v>
      </c>
      <c r="E7" s="124" t="s">
        <v>158</v>
      </c>
      <c r="F7" s="124">
        <v>20</v>
      </c>
      <c r="G7" s="125">
        <v>476</v>
      </c>
      <c r="H7" s="118">
        <f>F7+G7</f>
        <v>496</v>
      </c>
      <c r="I7" s="126">
        <v>3</v>
      </c>
    </row>
    <row r="8" spans="1:9" ht="18.75" thickBot="1" x14ac:dyDescent="0.3">
      <c r="A8" s="47"/>
      <c r="B8" s="47"/>
      <c r="C8" s="47"/>
      <c r="D8" s="48"/>
      <c r="E8" s="48"/>
      <c r="F8" s="98"/>
      <c r="G8" s="98"/>
      <c r="H8" s="109"/>
    </row>
    <row r="9" spans="1:9" ht="18.75" thickBot="1" x14ac:dyDescent="0.3">
      <c r="A9" s="20" t="s">
        <v>20</v>
      </c>
      <c r="B9" s="22"/>
      <c r="C9" s="23" t="s">
        <v>22</v>
      </c>
      <c r="D9" s="19"/>
      <c r="E9" s="20" t="s">
        <v>80</v>
      </c>
      <c r="F9" s="16" t="s">
        <v>21</v>
      </c>
      <c r="G9" s="16" t="s">
        <v>21</v>
      </c>
      <c r="H9" s="16"/>
    </row>
    <row r="10" spans="1:9" ht="18.75" thickBot="1" x14ac:dyDescent="0.3">
      <c r="A10" s="114" t="s">
        <v>17</v>
      </c>
      <c r="B10" s="114" t="s">
        <v>18</v>
      </c>
      <c r="C10" s="116" t="s">
        <v>19</v>
      </c>
      <c r="D10" s="114" t="s">
        <v>20</v>
      </c>
      <c r="E10" s="114" t="s">
        <v>81</v>
      </c>
      <c r="F10" s="114" t="s">
        <v>79</v>
      </c>
      <c r="G10" s="114" t="s">
        <v>76</v>
      </c>
      <c r="H10" s="114" t="s">
        <v>77</v>
      </c>
    </row>
    <row r="11" spans="1:9" ht="18" x14ac:dyDescent="0.25">
      <c r="A11" s="110" t="s">
        <v>89</v>
      </c>
      <c r="B11" s="110" t="s">
        <v>91</v>
      </c>
      <c r="C11" s="110" t="s">
        <v>117</v>
      </c>
      <c r="D11" s="111" t="s">
        <v>28</v>
      </c>
      <c r="E11" s="111">
        <v>20</v>
      </c>
      <c r="F11" s="118">
        <v>617</v>
      </c>
      <c r="G11" s="118">
        <f>E11+F11</f>
        <v>637</v>
      </c>
      <c r="H11" s="127">
        <v>1</v>
      </c>
    </row>
    <row r="12" spans="1:9" ht="18" x14ac:dyDescent="0.25">
      <c r="A12" s="14" t="s">
        <v>100</v>
      </c>
      <c r="B12" s="14" t="s">
        <v>101</v>
      </c>
      <c r="C12" s="14" t="s">
        <v>75</v>
      </c>
      <c r="D12" s="13" t="s">
        <v>28</v>
      </c>
      <c r="E12" s="13">
        <v>20</v>
      </c>
      <c r="F12" s="72">
        <v>603</v>
      </c>
      <c r="G12" s="72">
        <f>E12+F12</f>
        <v>623</v>
      </c>
      <c r="H12" s="121">
        <v>2</v>
      </c>
    </row>
    <row r="13" spans="1:9" ht="18" x14ac:dyDescent="0.25">
      <c r="A13" s="14" t="s">
        <v>98</v>
      </c>
      <c r="B13" s="14" t="s">
        <v>99</v>
      </c>
      <c r="C13" s="14" t="s">
        <v>75</v>
      </c>
      <c r="D13" s="13" t="s">
        <v>28</v>
      </c>
      <c r="E13" s="13">
        <v>20</v>
      </c>
      <c r="F13" s="72">
        <v>588</v>
      </c>
      <c r="G13" s="72">
        <f>E13+F13</f>
        <v>608</v>
      </c>
      <c r="H13" s="121">
        <v>3</v>
      </c>
    </row>
    <row r="14" spans="1:9" ht="18.75" thickBot="1" x14ac:dyDescent="0.3">
      <c r="A14" s="46"/>
      <c r="B14" s="46"/>
      <c r="C14" s="46"/>
      <c r="D14" s="48"/>
      <c r="E14" s="48"/>
      <c r="F14" s="98"/>
      <c r="G14" s="98"/>
      <c r="H14" s="65"/>
    </row>
    <row r="15" spans="1:9" ht="18.75" thickBot="1" x14ac:dyDescent="0.3">
      <c r="A15" s="20" t="s">
        <v>20</v>
      </c>
      <c r="B15" s="22"/>
      <c r="C15" s="23" t="s">
        <v>23</v>
      </c>
      <c r="D15" s="19"/>
      <c r="E15" s="20" t="s">
        <v>80</v>
      </c>
      <c r="F15" s="16" t="s">
        <v>21</v>
      </c>
      <c r="G15" s="16" t="s">
        <v>21</v>
      </c>
      <c r="H15" s="16"/>
    </row>
    <row r="16" spans="1:9" ht="18.75" thickBot="1" x14ac:dyDescent="0.3">
      <c r="A16" s="114" t="s">
        <v>17</v>
      </c>
      <c r="B16" s="114" t="s">
        <v>18</v>
      </c>
      <c r="C16" s="116" t="s">
        <v>19</v>
      </c>
      <c r="D16" s="114" t="s">
        <v>20</v>
      </c>
      <c r="E16" s="114" t="s">
        <v>81</v>
      </c>
      <c r="F16" s="114" t="s">
        <v>79</v>
      </c>
      <c r="G16" s="114" t="s">
        <v>76</v>
      </c>
      <c r="H16" s="114" t="s">
        <v>77</v>
      </c>
    </row>
    <row r="17" spans="1:9" ht="54" x14ac:dyDescent="0.25">
      <c r="A17" s="139" t="s">
        <v>111</v>
      </c>
      <c r="B17" s="110" t="s">
        <v>103</v>
      </c>
      <c r="C17" s="110" t="s">
        <v>75</v>
      </c>
      <c r="D17" s="111" t="s">
        <v>29</v>
      </c>
      <c r="E17" s="111">
        <v>0</v>
      </c>
      <c r="F17" s="118">
        <v>623</v>
      </c>
      <c r="G17" s="118">
        <f>E17+F17</f>
        <v>623</v>
      </c>
      <c r="H17" s="127">
        <v>1</v>
      </c>
      <c r="I17" s="48"/>
    </row>
    <row r="18" spans="1:9" ht="18" x14ac:dyDescent="0.25">
      <c r="A18" s="14" t="s">
        <v>45</v>
      </c>
      <c r="B18" s="14" t="s">
        <v>46</v>
      </c>
      <c r="C18" s="14" t="s">
        <v>44</v>
      </c>
      <c r="D18" s="13" t="s">
        <v>29</v>
      </c>
      <c r="E18" s="13">
        <v>0</v>
      </c>
      <c r="F18" s="72">
        <v>600</v>
      </c>
      <c r="G18" s="72">
        <f>E18+F18</f>
        <v>600</v>
      </c>
      <c r="H18" s="121">
        <v>2</v>
      </c>
      <c r="I18" s="109"/>
    </row>
    <row r="19" spans="1:9" ht="18" x14ac:dyDescent="0.25">
      <c r="A19" s="14" t="s">
        <v>193</v>
      </c>
      <c r="B19" s="14" t="s">
        <v>195</v>
      </c>
      <c r="C19" s="14" t="s">
        <v>52</v>
      </c>
      <c r="D19" s="13" t="s">
        <v>29</v>
      </c>
      <c r="E19" s="13">
        <v>0</v>
      </c>
      <c r="F19" s="72">
        <v>599</v>
      </c>
      <c r="G19" s="72">
        <f>E19+F19</f>
        <v>599</v>
      </c>
      <c r="H19" s="121">
        <v>3</v>
      </c>
      <c r="I19" s="65"/>
    </row>
    <row r="20" spans="1:9" ht="18.75" thickBot="1" x14ac:dyDescent="0.3">
      <c r="A20" s="47"/>
      <c r="B20" s="47"/>
      <c r="C20" s="47"/>
      <c r="D20" s="48"/>
      <c r="E20" s="48"/>
      <c r="F20" s="98"/>
      <c r="G20" s="98"/>
      <c r="H20" s="65"/>
      <c r="I20" s="65"/>
    </row>
    <row r="21" spans="1:9" ht="18.75" thickBot="1" x14ac:dyDescent="0.3">
      <c r="A21" s="20" t="s">
        <v>20</v>
      </c>
      <c r="B21" s="22"/>
      <c r="C21" s="23" t="s">
        <v>24</v>
      </c>
      <c r="D21" s="19"/>
      <c r="E21" s="20" t="s">
        <v>80</v>
      </c>
      <c r="F21" s="16" t="s">
        <v>21</v>
      </c>
      <c r="G21" s="16" t="s">
        <v>21</v>
      </c>
      <c r="H21" s="16"/>
    </row>
    <row r="22" spans="1:9" ht="18.75" thickBot="1" x14ac:dyDescent="0.3">
      <c r="A22" s="114" t="s">
        <v>17</v>
      </c>
      <c r="B22" s="114" t="s">
        <v>18</v>
      </c>
      <c r="C22" s="116" t="s">
        <v>19</v>
      </c>
      <c r="D22" s="114" t="s">
        <v>20</v>
      </c>
      <c r="E22" s="114" t="s">
        <v>81</v>
      </c>
      <c r="F22" s="114" t="s">
        <v>79</v>
      </c>
      <c r="G22" s="114" t="s">
        <v>76</v>
      </c>
      <c r="H22" s="114" t="s">
        <v>77</v>
      </c>
    </row>
    <row r="23" spans="1:9" ht="18" x14ac:dyDescent="0.25">
      <c r="A23" s="110" t="s">
        <v>53</v>
      </c>
      <c r="B23" s="110" t="s">
        <v>54</v>
      </c>
      <c r="C23" s="110" t="s">
        <v>52</v>
      </c>
      <c r="D23" s="111" t="s">
        <v>31</v>
      </c>
      <c r="E23" s="111">
        <v>0</v>
      </c>
      <c r="F23" s="118">
        <v>559</v>
      </c>
      <c r="G23" s="118">
        <f>E23+F23</f>
        <v>559</v>
      </c>
      <c r="H23" s="119">
        <v>1</v>
      </c>
    </row>
    <row r="24" spans="1:9" ht="18" x14ac:dyDescent="0.25">
      <c r="A24" s="14" t="s">
        <v>88</v>
      </c>
      <c r="B24" s="14" t="s">
        <v>36</v>
      </c>
      <c r="C24" s="14" t="s">
        <v>35</v>
      </c>
      <c r="D24" s="13" t="s">
        <v>31</v>
      </c>
      <c r="E24" s="13">
        <v>0</v>
      </c>
      <c r="F24" s="72">
        <v>541</v>
      </c>
      <c r="G24" s="72">
        <f>E24+F24</f>
        <v>541</v>
      </c>
      <c r="H24" s="121">
        <v>2</v>
      </c>
    </row>
    <row r="25" spans="1:9" ht="18" x14ac:dyDescent="0.25">
      <c r="A25" s="14" t="s">
        <v>98</v>
      </c>
      <c r="B25" s="14" t="s">
        <v>37</v>
      </c>
      <c r="C25" s="14" t="s">
        <v>75</v>
      </c>
      <c r="D25" s="13" t="s">
        <v>31</v>
      </c>
      <c r="E25" s="13">
        <v>20</v>
      </c>
      <c r="F25" s="72">
        <v>504</v>
      </c>
      <c r="G25" s="72">
        <f>E25+F25</f>
        <v>524</v>
      </c>
      <c r="H25" s="121">
        <v>3</v>
      </c>
    </row>
    <row r="27" spans="1:9" ht="18.75" thickBot="1" x14ac:dyDescent="0.3">
      <c r="A27" s="148"/>
      <c r="B27" s="148" t="s">
        <v>20</v>
      </c>
      <c r="C27" s="149"/>
      <c r="D27" s="150" t="s">
        <v>25</v>
      </c>
      <c r="E27" s="151"/>
      <c r="F27" s="21" t="s">
        <v>80</v>
      </c>
      <c r="G27" s="152" t="s">
        <v>21</v>
      </c>
      <c r="H27" s="152" t="s">
        <v>21</v>
      </c>
      <c r="I27" s="16"/>
    </row>
    <row r="28" spans="1:9" ht="18.75" thickBot="1" x14ac:dyDescent="0.3">
      <c r="A28" s="44"/>
      <c r="B28" s="44" t="s">
        <v>17</v>
      </c>
      <c r="C28" s="44" t="s">
        <v>18</v>
      </c>
      <c r="D28" s="45" t="s">
        <v>19</v>
      </c>
      <c r="E28" s="44" t="s">
        <v>20</v>
      </c>
      <c r="F28" s="114" t="s">
        <v>81</v>
      </c>
      <c r="G28" s="114" t="s">
        <v>79</v>
      </c>
      <c r="H28" s="114" t="s">
        <v>76</v>
      </c>
      <c r="I28" s="114" t="s">
        <v>77</v>
      </c>
    </row>
    <row r="29" spans="1:9" ht="18" x14ac:dyDescent="0.25">
      <c r="A29" s="131">
        <v>1</v>
      </c>
      <c r="B29" s="110" t="s">
        <v>222</v>
      </c>
      <c r="C29" s="110" t="s">
        <v>216</v>
      </c>
      <c r="D29" s="110" t="s">
        <v>39</v>
      </c>
      <c r="E29" s="111" t="s">
        <v>30</v>
      </c>
      <c r="F29" s="111">
        <v>0</v>
      </c>
      <c r="G29" s="118">
        <v>663</v>
      </c>
      <c r="H29" s="118">
        <f>F29+G29</f>
        <v>663</v>
      </c>
      <c r="I29" s="132">
        <v>1</v>
      </c>
    </row>
    <row r="30" spans="1:9" ht="18" x14ac:dyDescent="0.25">
      <c r="A30" s="133">
        <v>2</v>
      </c>
      <c r="B30" s="14" t="s">
        <v>159</v>
      </c>
      <c r="C30" s="14" t="s">
        <v>160</v>
      </c>
      <c r="D30" s="14" t="s">
        <v>117</v>
      </c>
      <c r="E30" s="112" t="s">
        <v>30</v>
      </c>
      <c r="F30" s="13">
        <v>20</v>
      </c>
      <c r="G30" s="72">
        <v>634</v>
      </c>
      <c r="H30" s="72">
        <f>F30+G30</f>
        <v>654</v>
      </c>
      <c r="I30" s="134">
        <v>2</v>
      </c>
    </row>
    <row r="31" spans="1:9" ht="18" x14ac:dyDescent="0.25">
      <c r="A31" s="133">
        <v>3</v>
      </c>
      <c r="B31" s="14" t="s">
        <v>104</v>
      </c>
      <c r="C31" s="14" t="s">
        <v>105</v>
      </c>
      <c r="D31" s="14" t="s">
        <v>75</v>
      </c>
      <c r="E31" s="112" t="s">
        <v>30</v>
      </c>
      <c r="F31" s="13">
        <v>20</v>
      </c>
      <c r="G31" s="72">
        <v>605</v>
      </c>
      <c r="H31" s="72">
        <f>F31+G31</f>
        <v>625</v>
      </c>
      <c r="I31" s="134">
        <v>3</v>
      </c>
    </row>
    <row r="32" spans="1:9" ht="15.75" thickBot="1" x14ac:dyDescent="0.3"/>
    <row r="33" spans="1:8" ht="18.75" thickBot="1" x14ac:dyDescent="0.3">
      <c r="A33" s="20" t="s">
        <v>20</v>
      </c>
      <c r="B33" s="22"/>
      <c r="C33" s="23" t="s">
        <v>26</v>
      </c>
      <c r="D33" s="19"/>
      <c r="E33" s="20" t="s">
        <v>80</v>
      </c>
      <c r="F33" s="16" t="s">
        <v>21</v>
      </c>
      <c r="G33" s="16" t="s">
        <v>21</v>
      </c>
      <c r="H33" s="16"/>
    </row>
    <row r="34" spans="1:8" ht="18.75" thickBot="1" x14ac:dyDescent="0.3">
      <c r="A34" s="114" t="s">
        <v>17</v>
      </c>
      <c r="B34" s="114" t="s">
        <v>18</v>
      </c>
      <c r="C34" s="116" t="s">
        <v>19</v>
      </c>
      <c r="D34" s="114" t="s">
        <v>20</v>
      </c>
      <c r="E34" s="114" t="s">
        <v>81</v>
      </c>
      <c r="F34" s="114" t="s">
        <v>79</v>
      </c>
      <c r="G34" s="114" t="s">
        <v>76</v>
      </c>
      <c r="H34" s="114" t="s">
        <v>77</v>
      </c>
    </row>
    <row r="35" spans="1:8" ht="18" x14ac:dyDescent="0.25">
      <c r="A35" s="110" t="s">
        <v>106</v>
      </c>
      <c r="B35" s="110" t="s">
        <v>62</v>
      </c>
      <c r="C35" s="110" t="s">
        <v>75</v>
      </c>
      <c r="D35" s="111" t="s">
        <v>32</v>
      </c>
      <c r="E35" s="111">
        <v>0</v>
      </c>
      <c r="F35" s="118">
        <v>723</v>
      </c>
      <c r="G35" s="118">
        <f>E35+F35</f>
        <v>723</v>
      </c>
      <c r="H35" s="119">
        <v>1</v>
      </c>
    </row>
    <row r="36" spans="1:8" ht="18" x14ac:dyDescent="0.25">
      <c r="A36" s="14" t="s">
        <v>136</v>
      </c>
      <c r="B36" s="14" t="s">
        <v>137</v>
      </c>
      <c r="C36" s="14" t="s">
        <v>35</v>
      </c>
      <c r="D36" s="13" t="s">
        <v>32</v>
      </c>
      <c r="E36" s="13">
        <v>20</v>
      </c>
      <c r="F36" s="72">
        <v>658</v>
      </c>
      <c r="G36" s="72">
        <f>E36+F36</f>
        <v>678</v>
      </c>
      <c r="H36" s="121">
        <v>2</v>
      </c>
    </row>
    <row r="37" spans="1:8" ht="18" x14ac:dyDescent="0.25">
      <c r="A37" s="14" t="s">
        <v>162</v>
      </c>
      <c r="B37" s="14" t="s">
        <v>38</v>
      </c>
      <c r="C37" s="14" t="s">
        <v>161</v>
      </c>
      <c r="D37" s="13" t="s">
        <v>32</v>
      </c>
      <c r="E37" s="13">
        <v>20</v>
      </c>
      <c r="F37" s="72">
        <v>637</v>
      </c>
      <c r="G37" s="72">
        <f>E37+F37</f>
        <v>657</v>
      </c>
      <c r="H37" s="121">
        <v>3</v>
      </c>
    </row>
    <row r="39" spans="1:8" ht="19.5" thickBot="1" x14ac:dyDescent="0.35">
      <c r="A39" s="108"/>
      <c r="B39" s="107"/>
      <c r="C39" s="107"/>
      <c r="D39" s="107" t="s">
        <v>21</v>
      </c>
      <c r="E39" s="140" t="s">
        <v>77</v>
      </c>
      <c r="F39" s="98"/>
      <c r="G39" s="98"/>
      <c r="H39" s="65"/>
    </row>
    <row r="40" spans="1:8" ht="21" x14ac:dyDescent="0.35">
      <c r="A40" s="141" t="s">
        <v>107</v>
      </c>
      <c r="B40" s="142"/>
      <c r="C40" s="142"/>
      <c r="D40" s="142">
        <v>2414</v>
      </c>
      <c r="E40" s="146">
        <v>1</v>
      </c>
      <c r="F40" s="98"/>
      <c r="G40" s="98"/>
      <c r="H40" s="65"/>
    </row>
    <row r="41" spans="1:8" ht="21" x14ac:dyDescent="0.35">
      <c r="A41" s="143" t="s">
        <v>237</v>
      </c>
      <c r="B41" s="106"/>
      <c r="C41" s="106"/>
      <c r="D41" s="106">
        <v>2363</v>
      </c>
      <c r="E41" s="147">
        <v>2</v>
      </c>
      <c r="F41" s="98"/>
      <c r="G41" s="98"/>
      <c r="H41" s="65"/>
    </row>
    <row r="42" spans="1:8" ht="21.75" thickBot="1" x14ac:dyDescent="0.4">
      <c r="A42" s="143" t="s">
        <v>109</v>
      </c>
      <c r="B42" s="106"/>
      <c r="C42" s="106"/>
      <c r="D42" s="106">
        <v>2360</v>
      </c>
      <c r="E42" s="147">
        <v>3</v>
      </c>
    </row>
    <row r="43" spans="1:8" ht="21" x14ac:dyDescent="0.35">
      <c r="A43" s="143" t="s">
        <v>236</v>
      </c>
      <c r="B43" s="106"/>
      <c r="C43" s="106"/>
      <c r="D43" s="106">
        <v>2359</v>
      </c>
      <c r="E43" s="146">
        <v>4</v>
      </c>
    </row>
    <row r="44" spans="1:8" ht="21" x14ac:dyDescent="0.35">
      <c r="A44" s="143" t="s">
        <v>39</v>
      </c>
      <c r="B44" s="106"/>
      <c r="C44" s="106"/>
      <c r="D44" s="106">
        <v>2274</v>
      </c>
      <c r="E44" s="147">
        <v>5</v>
      </c>
    </row>
    <row r="45" spans="1:8" ht="21.75" thickBot="1" x14ac:dyDescent="0.4">
      <c r="A45" s="143" t="s">
        <v>35</v>
      </c>
      <c r="B45" s="106"/>
      <c r="C45" s="106"/>
      <c r="D45" s="106">
        <v>2202</v>
      </c>
      <c r="E45" s="147">
        <v>6</v>
      </c>
    </row>
    <row r="46" spans="1:8" ht="21" x14ac:dyDescent="0.35">
      <c r="A46" s="143" t="s">
        <v>44</v>
      </c>
      <c r="B46" s="106"/>
      <c r="C46" s="106"/>
      <c r="D46" s="106">
        <v>2163</v>
      </c>
      <c r="E46" s="146">
        <v>7</v>
      </c>
    </row>
    <row r="47" spans="1:8" ht="21.75" thickBot="1" x14ac:dyDescent="0.4">
      <c r="A47" s="144" t="s">
        <v>186</v>
      </c>
      <c r="B47" s="145"/>
      <c r="C47" s="145"/>
      <c r="D47" s="145">
        <v>1970</v>
      </c>
      <c r="E47" s="147">
        <v>8</v>
      </c>
    </row>
    <row r="48" spans="1:8" ht="18.75" x14ac:dyDescent="0.3">
      <c r="A48" s="63"/>
      <c r="B48" s="63"/>
      <c r="C48" s="63"/>
      <c r="D48" s="63"/>
    </row>
  </sheetData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7D72-A247-4101-961B-0351FA2E086C}">
  <dimension ref="A1"/>
  <sheetViews>
    <sheetView workbookViewId="0"/>
  </sheetViews>
  <sheetFormatPr baseColWidth="10" defaultColWidth="10.7109375" defaultRowHeight="15" x14ac:dyDescent="0.25"/>
  <sheetData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5"/>
  <sheetViews>
    <sheetView workbookViewId="0">
      <selection activeCell="C4" sqref="C4:C14"/>
    </sheetView>
  </sheetViews>
  <sheetFormatPr baseColWidth="10" defaultColWidth="10.7109375" defaultRowHeight="15" x14ac:dyDescent="0.25"/>
  <sheetData>
    <row r="2" spans="1:6" x14ac:dyDescent="0.25">
      <c r="A2" t="s">
        <v>67</v>
      </c>
    </row>
    <row r="3" spans="1:6" x14ac:dyDescent="0.25">
      <c r="A3" t="s">
        <v>68</v>
      </c>
      <c r="B3" t="s">
        <v>19</v>
      </c>
      <c r="C3" t="s">
        <v>69</v>
      </c>
      <c r="D3" t="s">
        <v>70</v>
      </c>
      <c r="E3" t="s">
        <v>71</v>
      </c>
      <c r="F3" t="s">
        <v>72</v>
      </c>
    </row>
    <row r="4" spans="1:6" x14ac:dyDescent="0.25">
      <c r="A4">
        <v>1</v>
      </c>
      <c r="B4" t="s">
        <v>40</v>
      </c>
      <c r="C4" s="70"/>
      <c r="F4" t="s">
        <v>73</v>
      </c>
    </row>
    <row r="5" spans="1:6" x14ac:dyDescent="0.25">
      <c r="A5">
        <v>2</v>
      </c>
      <c r="B5" t="s">
        <v>44</v>
      </c>
      <c r="C5" s="70"/>
      <c r="F5" t="s">
        <v>73</v>
      </c>
    </row>
    <row r="6" spans="1:6" x14ac:dyDescent="0.25">
      <c r="A6">
        <v>3</v>
      </c>
      <c r="B6" t="s">
        <v>35</v>
      </c>
      <c r="C6" s="70"/>
      <c r="F6" t="s">
        <v>73</v>
      </c>
    </row>
    <row r="7" spans="1:6" x14ac:dyDescent="0.25">
      <c r="A7">
        <v>4</v>
      </c>
      <c r="B7" t="s">
        <v>41</v>
      </c>
      <c r="C7" s="70"/>
      <c r="F7" t="s">
        <v>73</v>
      </c>
    </row>
    <row r="8" spans="1:6" x14ac:dyDescent="0.25">
      <c r="A8">
        <v>5</v>
      </c>
      <c r="B8" t="s">
        <v>39</v>
      </c>
      <c r="C8" s="70"/>
      <c r="F8" t="s">
        <v>73</v>
      </c>
    </row>
    <row r="9" spans="1:6" x14ac:dyDescent="0.25">
      <c r="A9">
        <v>6</v>
      </c>
      <c r="B9" t="s">
        <v>59</v>
      </c>
      <c r="C9" s="70"/>
      <c r="F9" t="s">
        <v>73</v>
      </c>
    </row>
    <row r="10" spans="1:6" x14ac:dyDescent="0.25">
      <c r="A10">
        <v>7</v>
      </c>
      <c r="B10" t="s">
        <v>51</v>
      </c>
      <c r="C10" s="70"/>
      <c r="F10" t="s">
        <v>73</v>
      </c>
    </row>
    <row r="11" spans="1:6" x14ac:dyDescent="0.25">
      <c r="A11">
        <v>8</v>
      </c>
      <c r="B11" t="s">
        <v>64</v>
      </c>
      <c r="C11" s="70"/>
      <c r="F11" t="s">
        <v>73</v>
      </c>
    </row>
    <row r="12" spans="1:6" x14ac:dyDescent="0.25">
      <c r="A12">
        <v>9</v>
      </c>
      <c r="B12" t="s">
        <v>52</v>
      </c>
      <c r="C12" s="70"/>
      <c r="F12" t="s">
        <v>73</v>
      </c>
    </row>
    <row r="13" spans="1:6" x14ac:dyDescent="0.25">
      <c r="A13">
        <v>10</v>
      </c>
      <c r="B13" t="s">
        <v>74</v>
      </c>
      <c r="C13" s="70"/>
      <c r="F13" t="s">
        <v>73</v>
      </c>
    </row>
    <row r="14" spans="1:6" x14ac:dyDescent="0.25">
      <c r="A14">
        <v>11</v>
      </c>
      <c r="B14" t="s">
        <v>75</v>
      </c>
      <c r="C14" s="70"/>
      <c r="F14" t="s">
        <v>73</v>
      </c>
    </row>
    <row r="15" spans="1:6" x14ac:dyDescent="0.25">
      <c r="C15" s="70">
        <v>432</v>
      </c>
      <c r="D15" s="70">
        <v>0</v>
      </c>
      <c r="E15" s="70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>
      <selection activeCell="C22" sqref="C22"/>
    </sheetView>
  </sheetViews>
  <sheetFormatPr baseColWidth="10" defaultColWidth="10.7109375" defaultRowHeight="15" x14ac:dyDescent="0.25"/>
  <cols>
    <col min="1" max="1" width="22.28515625" customWidth="1"/>
    <col min="2" max="2" width="27.28515625" customWidth="1"/>
    <col min="3" max="3" width="25" customWidth="1"/>
    <col min="4" max="4" width="3.7109375" customWidth="1"/>
    <col min="5" max="5" width="24.42578125" customWidth="1"/>
    <col min="6" max="6" width="23.140625" customWidth="1"/>
  </cols>
  <sheetData>
    <row r="1" spans="1:8" ht="21" x14ac:dyDescent="0.35">
      <c r="A1" s="3" t="s">
        <v>0</v>
      </c>
      <c r="B1" s="2" t="s">
        <v>13</v>
      </c>
      <c r="C1" s="2"/>
    </row>
    <row r="2" spans="1:8" ht="21" x14ac:dyDescent="0.35">
      <c r="A2" s="2" t="s">
        <v>82</v>
      </c>
      <c r="B2" s="2"/>
    </row>
    <row r="3" spans="1:8" ht="21" x14ac:dyDescent="0.35">
      <c r="A3" s="2">
        <v>2025</v>
      </c>
    </row>
    <row r="4" spans="1:8" ht="18.75" x14ac:dyDescent="0.3">
      <c r="A4" s="63" t="s">
        <v>85</v>
      </c>
      <c r="B4" s="63"/>
      <c r="C4" s="63"/>
    </row>
    <row r="5" spans="1:8" ht="18.75" x14ac:dyDescent="0.3">
      <c r="A5" s="63"/>
      <c r="B5" s="63"/>
      <c r="C5" s="63"/>
      <c r="E5" s="63"/>
    </row>
    <row r="6" spans="1:8" ht="24" thickBot="1" x14ac:dyDescent="0.4">
      <c r="B6" s="82" t="s">
        <v>79</v>
      </c>
      <c r="C6" s="82" t="s">
        <v>79</v>
      </c>
      <c r="D6" s="82"/>
      <c r="E6" s="82" t="s">
        <v>79</v>
      </c>
      <c r="F6" s="82" t="s">
        <v>79</v>
      </c>
    </row>
    <row r="7" spans="1:8" ht="23.25" x14ac:dyDescent="0.35">
      <c r="A7" s="73" t="s">
        <v>9</v>
      </c>
      <c r="B7" s="85" t="s">
        <v>5</v>
      </c>
      <c r="C7" s="85" t="s">
        <v>6</v>
      </c>
      <c r="D7" s="84"/>
      <c r="E7" s="85" t="s">
        <v>7</v>
      </c>
      <c r="F7" s="86" t="s">
        <v>8</v>
      </c>
    </row>
    <row r="8" spans="1:8" ht="19.5" thickBot="1" x14ac:dyDescent="0.35">
      <c r="A8" s="74"/>
      <c r="B8" s="87"/>
      <c r="C8" s="87"/>
      <c r="D8" s="88"/>
      <c r="E8" s="87"/>
      <c r="F8" s="87"/>
    </row>
    <row r="9" spans="1:8" ht="19.5" thickBot="1" x14ac:dyDescent="0.35">
      <c r="A9" s="56" t="s">
        <v>10</v>
      </c>
      <c r="B9" s="7" t="s">
        <v>122</v>
      </c>
      <c r="C9" s="76"/>
      <c r="D9" s="95"/>
      <c r="E9" s="76"/>
      <c r="F9" s="76"/>
    </row>
    <row r="10" spans="1:8" ht="21" x14ac:dyDescent="0.35">
      <c r="A10" s="66" t="s">
        <v>83</v>
      </c>
      <c r="B10" s="39" t="s">
        <v>155</v>
      </c>
      <c r="C10" s="39"/>
      <c r="D10" s="96"/>
      <c r="E10" s="39"/>
      <c r="F10" s="39"/>
      <c r="H10" s="97"/>
    </row>
    <row r="11" spans="1:8" ht="21" x14ac:dyDescent="0.35">
      <c r="A11" s="67"/>
      <c r="B11" s="7" t="s">
        <v>122</v>
      </c>
      <c r="C11" s="7"/>
      <c r="D11" s="96"/>
      <c r="E11" s="62"/>
      <c r="F11" s="62"/>
      <c r="H11" s="97"/>
    </row>
    <row r="12" spans="1:8" ht="21" x14ac:dyDescent="0.35">
      <c r="A12" s="68" t="s">
        <v>94</v>
      </c>
      <c r="B12" s="39" t="s">
        <v>123</v>
      </c>
      <c r="C12" s="39"/>
      <c r="D12" s="96"/>
      <c r="E12" s="77"/>
      <c r="F12" s="77"/>
    </row>
    <row r="13" spans="1:8" ht="21" x14ac:dyDescent="0.35">
      <c r="A13" s="67"/>
      <c r="B13" s="7" t="s">
        <v>122</v>
      </c>
      <c r="C13" s="62"/>
      <c r="D13" s="96"/>
      <c r="E13" s="62"/>
      <c r="F13" s="62"/>
    </row>
    <row r="14" spans="1:8" ht="21" x14ac:dyDescent="0.35">
      <c r="A14" s="71" t="s">
        <v>95</v>
      </c>
      <c r="B14" s="39" t="s">
        <v>124</v>
      </c>
      <c r="C14" s="39"/>
      <c r="D14" s="96"/>
      <c r="E14" s="39"/>
      <c r="F14" s="39"/>
    </row>
    <row r="15" spans="1:8" ht="21" x14ac:dyDescent="0.35">
      <c r="A15" s="67"/>
      <c r="B15" s="7" t="s">
        <v>154</v>
      </c>
      <c r="C15" s="62"/>
      <c r="D15" s="96"/>
      <c r="E15" s="62"/>
      <c r="F15" s="7"/>
    </row>
    <row r="16" spans="1:8" ht="21" x14ac:dyDescent="0.35">
      <c r="A16" s="68" t="s">
        <v>96</v>
      </c>
      <c r="B16" s="39" t="s">
        <v>121</v>
      </c>
      <c r="C16" s="39"/>
      <c r="D16" s="96"/>
      <c r="E16" s="39"/>
      <c r="F16" s="39"/>
    </row>
    <row r="17" spans="1:6" ht="21.75" thickBot="1" x14ac:dyDescent="0.4">
      <c r="A17" s="69"/>
      <c r="B17" s="62"/>
      <c r="C17" s="62"/>
      <c r="D17" s="96"/>
      <c r="E17" s="7"/>
      <c r="F17" s="7"/>
    </row>
    <row r="18" spans="1:6" ht="21" x14ac:dyDescent="0.35">
      <c r="A18" s="68" t="s">
        <v>97</v>
      </c>
      <c r="B18" s="39"/>
      <c r="C18" s="39"/>
      <c r="D18" s="96"/>
      <c r="E18" s="39"/>
      <c r="F18" s="39"/>
    </row>
    <row r="19" spans="1:6" ht="18.75" x14ac:dyDescent="0.3">
      <c r="D19" s="96"/>
      <c r="E19" s="7"/>
      <c r="F19" s="7"/>
    </row>
    <row r="21" spans="1:6" ht="16.899999999999999" customHeight="1" x14ac:dyDescent="0.25"/>
    <row r="22" spans="1:6" ht="16.149999999999999" customHeight="1" x14ac:dyDescent="0.3">
      <c r="A22" s="4"/>
      <c r="B22" s="55"/>
      <c r="C22" s="55"/>
      <c r="D22" s="55"/>
      <c r="E22" s="55"/>
    </row>
    <row r="23" spans="1:6" ht="14.45" customHeight="1" x14ac:dyDescent="0.3">
      <c r="A23" s="55"/>
      <c r="B23" s="55"/>
      <c r="C23" s="55"/>
      <c r="D23" s="55"/>
      <c r="E23" s="55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topLeftCell="A7" workbookViewId="0">
      <selection activeCell="B24" sqref="B24"/>
    </sheetView>
  </sheetViews>
  <sheetFormatPr baseColWidth="10" defaultColWidth="10.7109375" defaultRowHeight="15" x14ac:dyDescent="0.25"/>
  <cols>
    <col min="1" max="1" width="20.7109375" customWidth="1"/>
    <col min="2" max="2" width="23.28515625" customWidth="1"/>
    <col min="3" max="3" width="23.42578125" customWidth="1"/>
    <col min="4" max="4" width="3.42578125" customWidth="1"/>
    <col min="5" max="5" width="25.85546875" customWidth="1"/>
    <col min="6" max="6" width="26.85546875" customWidth="1"/>
  </cols>
  <sheetData>
    <row r="1" spans="1:6" ht="21" x14ac:dyDescent="0.35">
      <c r="A1" s="3" t="s">
        <v>0</v>
      </c>
      <c r="B1" s="2" t="s">
        <v>14</v>
      </c>
      <c r="C1" s="2"/>
    </row>
    <row r="2" spans="1:6" ht="21" x14ac:dyDescent="0.35">
      <c r="A2" s="2" t="s">
        <v>82</v>
      </c>
      <c r="B2" s="2"/>
    </row>
    <row r="3" spans="1:6" ht="21" x14ac:dyDescent="0.35">
      <c r="A3" s="2">
        <v>2025</v>
      </c>
    </row>
    <row r="4" spans="1:6" ht="18.75" x14ac:dyDescent="0.3">
      <c r="A4" s="63" t="s">
        <v>191</v>
      </c>
      <c r="B4" s="63"/>
      <c r="C4" s="63"/>
    </row>
    <row r="5" spans="1:6" ht="18.75" x14ac:dyDescent="0.3">
      <c r="A5" s="63"/>
      <c r="B5" s="63"/>
      <c r="C5" s="63"/>
      <c r="E5" s="63"/>
    </row>
    <row r="6" spans="1:6" ht="24" thickBot="1" x14ac:dyDescent="0.4">
      <c r="B6" s="82" t="s">
        <v>79</v>
      </c>
      <c r="C6" s="82" t="s">
        <v>79</v>
      </c>
      <c r="D6" s="82"/>
      <c r="E6" s="82" t="s">
        <v>79</v>
      </c>
      <c r="F6" s="82" t="s">
        <v>79</v>
      </c>
    </row>
    <row r="7" spans="1:6" ht="23.25" x14ac:dyDescent="0.35">
      <c r="A7" s="5" t="s">
        <v>9</v>
      </c>
      <c r="B7" s="78" t="s">
        <v>1</v>
      </c>
      <c r="C7" s="78" t="s">
        <v>2</v>
      </c>
      <c r="D7" s="83"/>
      <c r="E7" s="78" t="s">
        <v>3</v>
      </c>
      <c r="F7" s="79" t="s">
        <v>4</v>
      </c>
    </row>
    <row r="8" spans="1:6" ht="19.5" thickBot="1" x14ac:dyDescent="0.35">
      <c r="A8" s="8"/>
      <c r="B8" s="80"/>
      <c r="C8" s="80"/>
      <c r="D8" s="84"/>
      <c r="E8" s="80"/>
      <c r="F8" s="81"/>
    </row>
    <row r="9" spans="1:6" ht="19.5" thickBot="1" x14ac:dyDescent="0.35">
      <c r="A9" s="56" t="s">
        <v>10</v>
      </c>
      <c r="B9" s="6" t="s">
        <v>35</v>
      </c>
      <c r="C9" s="7" t="s">
        <v>75</v>
      </c>
      <c r="E9" s="58" t="s">
        <v>52</v>
      </c>
      <c r="F9" s="7" t="s">
        <v>75</v>
      </c>
    </row>
    <row r="10" spans="1:6" ht="19.5" thickBot="1" x14ac:dyDescent="0.35">
      <c r="A10" s="59" t="s">
        <v>114</v>
      </c>
      <c r="B10" s="38" t="s">
        <v>139</v>
      </c>
      <c r="C10" s="60" t="s">
        <v>235</v>
      </c>
      <c r="D10" s="4"/>
      <c r="E10" s="39" t="s">
        <v>199</v>
      </c>
      <c r="F10" s="39" t="s">
        <v>170</v>
      </c>
    </row>
    <row r="11" spans="1:6" ht="19.5" thickBot="1" x14ac:dyDescent="0.35">
      <c r="A11" s="10"/>
      <c r="B11" s="57" t="s">
        <v>35</v>
      </c>
      <c r="C11" s="6" t="s">
        <v>169</v>
      </c>
      <c r="D11" s="4"/>
      <c r="E11" s="62" t="s">
        <v>224</v>
      </c>
      <c r="F11" s="76" t="s">
        <v>117</v>
      </c>
    </row>
    <row r="12" spans="1:6" ht="18.75" x14ac:dyDescent="0.3">
      <c r="A12" s="99" t="s">
        <v>146</v>
      </c>
      <c r="B12" s="60" t="s">
        <v>138</v>
      </c>
      <c r="C12" s="38" t="s">
        <v>177</v>
      </c>
      <c r="D12" s="4"/>
      <c r="E12" s="39" t="s">
        <v>201</v>
      </c>
      <c r="F12" s="39" t="s">
        <v>225</v>
      </c>
    </row>
    <row r="13" spans="1:6" ht="18.75" x14ac:dyDescent="0.3">
      <c r="A13" s="10"/>
      <c r="B13" s="7" t="s">
        <v>35</v>
      </c>
      <c r="C13" s="7" t="s">
        <v>75</v>
      </c>
      <c r="D13" s="4"/>
      <c r="E13" s="7" t="s">
        <v>52</v>
      </c>
      <c r="F13" s="76" t="s">
        <v>117</v>
      </c>
    </row>
    <row r="14" spans="1:6" ht="18.75" x14ac:dyDescent="0.3">
      <c r="A14" s="9" t="s">
        <v>147</v>
      </c>
      <c r="B14" s="39" t="s">
        <v>140</v>
      </c>
      <c r="C14" s="39" t="s">
        <v>176</v>
      </c>
      <c r="D14" s="4"/>
      <c r="E14" s="39" t="s">
        <v>200</v>
      </c>
      <c r="F14" s="39" t="s">
        <v>204</v>
      </c>
    </row>
    <row r="15" spans="1:6" ht="18.75" x14ac:dyDescent="0.3">
      <c r="A15" s="10"/>
      <c r="B15" s="7" t="s">
        <v>35</v>
      </c>
      <c r="C15" s="7" t="s">
        <v>39</v>
      </c>
      <c r="D15" s="4"/>
      <c r="E15" s="11" t="s">
        <v>52</v>
      </c>
      <c r="F15" s="76" t="s">
        <v>117</v>
      </c>
    </row>
    <row r="16" spans="1:6" ht="18.75" x14ac:dyDescent="0.3">
      <c r="A16" s="99" t="s">
        <v>148</v>
      </c>
      <c r="B16" s="39" t="s">
        <v>141</v>
      </c>
      <c r="C16" s="39" t="s">
        <v>218</v>
      </c>
      <c r="D16" s="4"/>
      <c r="E16" s="39" t="s">
        <v>226</v>
      </c>
      <c r="F16" s="39" t="s">
        <v>205</v>
      </c>
    </row>
    <row r="17" spans="1:6" ht="18.75" x14ac:dyDescent="0.3">
      <c r="A17" s="10"/>
      <c r="B17" s="6" t="s">
        <v>41</v>
      </c>
      <c r="C17" s="7" t="s">
        <v>75</v>
      </c>
      <c r="D17" s="4"/>
      <c r="E17" s="7" t="s">
        <v>75</v>
      </c>
      <c r="F17" s="76" t="s">
        <v>44</v>
      </c>
    </row>
    <row r="18" spans="1:6" ht="18.75" x14ac:dyDescent="0.3">
      <c r="A18" s="9" t="s">
        <v>145</v>
      </c>
      <c r="B18" s="38" t="s">
        <v>179</v>
      </c>
      <c r="C18" s="39" t="s">
        <v>172</v>
      </c>
      <c r="D18" s="4"/>
      <c r="E18" s="39" t="s">
        <v>233</v>
      </c>
      <c r="F18" s="39" t="s">
        <v>206</v>
      </c>
    </row>
    <row r="19" spans="1:6" ht="19.5" thickBot="1" x14ac:dyDescent="0.35">
      <c r="A19" s="10"/>
      <c r="B19" s="7" t="s">
        <v>75</v>
      </c>
      <c r="C19" s="7"/>
      <c r="D19" s="4"/>
      <c r="E19" s="7" t="s">
        <v>44</v>
      </c>
      <c r="F19" s="7" t="s">
        <v>186</v>
      </c>
    </row>
    <row r="20" spans="1:6" ht="19.5" thickBot="1" x14ac:dyDescent="0.35">
      <c r="A20" s="9" t="s">
        <v>149</v>
      </c>
      <c r="B20" s="39" t="s">
        <v>174</v>
      </c>
      <c r="C20" s="60"/>
      <c r="D20" s="4"/>
      <c r="E20" s="39" t="s">
        <v>207</v>
      </c>
      <c r="F20" s="39" t="s">
        <v>190</v>
      </c>
    </row>
    <row r="21" spans="1:6" ht="19.5" thickBot="1" x14ac:dyDescent="0.35">
      <c r="A21" s="100"/>
      <c r="B21" s="55" t="s">
        <v>186</v>
      </c>
      <c r="C21" s="57"/>
      <c r="D21" s="4"/>
      <c r="E21" s="101" t="s">
        <v>186</v>
      </c>
      <c r="F21" s="7"/>
    </row>
    <row r="22" spans="1:6" ht="18.75" x14ac:dyDescent="0.3">
      <c r="A22" s="113" t="s">
        <v>115</v>
      </c>
      <c r="B22" s="39" t="s">
        <v>187</v>
      </c>
      <c r="C22" s="60"/>
      <c r="D22" s="89"/>
      <c r="E22" s="39" t="s">
        <v>188</v>
      </c>
      <c r="F22" s="39"/>
    </row>
    <row r="23" spans="1:6" ht="18.75" x14ac:dyDescent="0.3">
      <c r="A23" s="89"/>
      <c r="B23" s="7"/>
      <c r="C23" s="7"/>
      <c r="D23" s="89"/>
      <c r="E23" s="7"/>
      <c r="F23" s="7"/>
    </row>
    <row r="24" spans="1:6" ht="18.75" x14ac:dyDescent="0.3">
      <c r="A24" s="4"/>
      <c r="B24" s="55"/>
      <c r="C24" s="55"/>
      <c r="D24" s="4"/>
      <c r="E24" s="55"/>
      <c r="F24" s="55"/>
    </row>
    <row r="25" spans="1:6" ht="18.75" x14ac:dyDescent="0.3">
      <c r="A25" s="4"/>
      <c r="C25" s="55"/>
      <c r="D25" s="4"/>
      <c r="E25" s="55"/>
      <c r="F25" s="55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I18" sqref="I18"/>
    </sheetView>
  </sheetViews>
  <sheetFormatPr baseColWidth="10" defaultColWidth="10.7109375" defaultRowHeight="15" x14ac:dyDescent="0.25"/>
  <cols>
    <col min="1" max="1" width="21.28515625" customWidth="1"/>
    <col min="2" max="2" width="24.28515625" customWidth="1"/>
    <col min="3" max="3" width="22.7109375" customWidth="1"/>
    <col min="4" max="4" width="2.85546875" customWidth="1"/>
    <col min="5" max="5" width="23.28515625" customWidth="1"/>
    <col min="6" max="6" width="23.140625" customWidth="1"/>
  </cols>
  <sheetData>
    <row r="1" spans="1:6" ht="21" x14ac:dyDescent="0.35">
      <c r="A1" s="3" t="s">
        <v>0</v>
      </c>
      <c r="B1" s="2" t="s">
        <v>15</v>
      </c>
      <c r="C1" s="2"/>
    </row>
    <row r="2" spans="1:6" ht="21" x14ac:dyDescent="0.35">
      <c r="A2" s="2" t="s">
        <v>82</v>
      </c>
      <c r="B2" s="2"/>
    </row>
    <row r="3" spans="1:6" ht="21" x14ac:dyDescent="0.35">
      <c r="A3" s="2">
        <v>2025</v>
      </c>
    </row>
    <row r="4" spans="1:6" ht="18.75" x14ac:dyDescent="0.3">
      <c r="A4" s="63" t="s">
        <v>192</v>
      </c>
      <c r="B4" s="63"/>
      <c r="C4" s="63"/>
    </row>
    <row r="5" spans="1:6" ht="18.75" x14ac:dyDescent="0.3">
      <c r="A5" s="63"/>
      <c r="B5" s="63"/>
      <c r="C5" s="63"/>
      <c r="E5" s="63"/>
    </row>
    <row r="6" spans="1:6" ht="24" thickBot="1" x14ac:dyDescent="0.4">
      <c r="B6" s="82" t="s">
        <v>79</v>
      </c>
      <c r="C6" s="82" t="s">
        <v>79</v>
      </c>
      <c r="D6" s="82"/>
      <c r="E6" s="82" t="s">
        <v>79</v>
      </c>
      <c r="F6" s="82" t="s">
        <v>79</v>
      </c>
    </row>
    <row r="7" spans="1:6" ht="23.25" x14ac:dyDescent="0.35">
      <c r="A7" s="5" t="s">
        <v>9</v>
      </c>
      <c r="B7" s="78" t="s">
        <v>5</v>
      </c>
      <c r="C7" s="78" t="s">
        <v>6</v>
      </c>
      <c r="D7" s="83"/>
      <c r="E7" s="78" t="s">
        <v>7</v>
      </c>
      <c r="F7" s="79" t="s">
        <v>8</v>
      </c>
    </row>
    <row r="8" spans="1:6" ht="19.5" thickBot="1" x14ac:dyDescent="0.35">
      <c r="A8" s="8"/>
      <c r="B8" s="80"/>
      <c r="C8" s="80"/>
      <c r="D8" s="84"/>
      <c r="E8" s="80"/>
      <c r="F8" s="81"/>
    </row>
    <row r="9" spans="1:6" ht="19.5" thickBot="1" x14ac:dyDescent="0.35">
      <c r="A9" s="56" t="s">
        <v>11</v>
      </c>
      <c r="B9" s="76" t="s">
        <v>52</v>
      </c>
      <c r="C9" s="101" t="s">
        <v>75</v>
      </c>
      <c r="D9" s="75"/>
      <c r="E9" s="7" t="s">
        <v>44</v>
      </c>
      <c r="F9" s="7" t="s">
        <v>122</v>
      </c>
    </row>
    <row r="10" spans="1:6" ht="18.75" x14ac:dyDescent="0.3">
      <c r="A10" s="59" t="s">
        <v>114</v>
      </c>
      <c r="B10" s="39" t="s">
        <v>196</v>
      </c>
      <c r="C10" s="39" t="s">
        <v>178</v>
      </c>
      <c r="D10" s="89"/>
      <c r="E10" s="39" t="s">
        <v>209</v>
      </c>
      <c r="F10" s="39" t="s">
        <v>230</v>
      </c>
    </row>
    <row r="11" spans="1:6" ht="18.75" x14ac:dyDescent="0.3">
      <c r="A11" s="10"/>
      <c r="B11" s="7" t="s">
        <v>75</v>
      </c>
      <c r="C11" s="102"/>
      <c r="D11" s="89"/>
      <c r="E11" s="62" t="s">
        <v>44</v>
      </c>
      <c r="F11" s="7" t="s">
        <v>122</v>
      </c>
    </row>
    <row r="12" spans="1:6" ht="18.75" x14ac:dyDescent="0.3">
      <c r="A12" s="99" t="s">
        <v>146</v>
      </c>
      <c r="B12" s="39" t="s">
        <v>171</v>
      </c>
      <c r="C12" s="39"/>
      <c r="D12" s="89"/>
      <c r="E12" s="39" t="s">
        <v>208</v>
      </c>
      <c r="F12" s="39" t="s">
        <v>231</v>
      </c>
    </row>
    <row r="13" spans="1:6" ht="18.75" x14ac:dyDescent="0.3">
      <c r="A13" s="10"/>
      <c r="B13" s="7" t="s">
        <v>52</v>
      </c>
      <c r="C13" s="7" t="s">
        <v>75</v>
      </c>
      <c r="D13" s="89"/>
      <c r="E13" s="62" t="s">
        <v>35</v>
      </c>
      <c r="F13" s="7" t="s">
        <v>122</v>
      </c>
    </row>
    <row r="14" spans="1:6" ht="18.75" x14ac:dyDescent="0.3">
      <c r="A14" s="9" t="s">
        <v>147</v>
      </c>
      <c r="B14" s="39" t="s">
        <v>197</v>
      </c>
      <c r="C14" s="39" t="s">
        <v>173</v>
      </c>
      <c r="D14" s="89"/>
      <c r="E14" s="39" t="s">
        <v>144</v>
      </c>
      <c r="F14" s="39" t="s">
        <v>232</v>
      </c>
    </row>
    <row r="15" spans="1:6" ht="18.75" x14ac:dyDescent="0.3">
      <c r="A15" s="10"/>
      <c r="B15" s="7" t="s">
        <v>52</v>
      </c>
      <c r="C15" s="7" t="s">
        <v>39</v>
      </c>
      <c r="D15" s="89"/>
      <c r="E15" s="62" t="s">
        <v>44</v>
      </c>
      <c r="F15" s="7" t="s">
        <v>154</v>
      </c>
    </row>
    <row r="16" spans="1:6" ht="18.75" x14ac:dyDescent="0.3">
      <c r="A16" s="99" t="s">
        <v>148</v>
      </c>
      <c r="B16" s="39" t="s">
        <v>198</v>
      </c>
      <c r="C16" s="39" t="s">
        <v>219</v>
      </c>
      <c r="D16" s="89"/>
      <c r="E16" s="39" t="s">
        <v>234</v>
      </c>
      <c r="F16" s="39" t="s">
        <v>202</v>
      </c>
    </row>
    <row r="17" spans="1:6" ht="18.75" x14ac:dyDescent="0.3">
      <c r="A17" s="10"/>
      <c r="B17" s="7" t="s">
        <v>35</v>
      </c>
      <c r="C17" s="7" t="s">
        <v>75</v>
      </c>
      <c r="D17" s="89"/>
      <c r="E17" s="7" t="s">
        <v>186</v>
      </c>
      <c r="F17" s="7" t="s">
        <v>39</v>
      </c>
    </row>
    <row r="18" spans="1:6" ht="18.75" x14ac:dyDescent="0.3">
      <c r="A18" s="9" t="s">
        <v>145</v>
      </c>
      <c r="B18" s="39" t="s">
        <v>142</v>
      </c>
      <c r="C18" s="39" t="s">
        <v>175</v>
      </c>
      <c r="D18" s="89"/>
      <c r="E18" s="39" t="s">
        <v>189</v>
      </c>
      <c r="F18" s="39" t="s">
        <v>220</v>
      </c>
    </row>
    <row r="19" spans="1:6" ht="18.75" x14ac:dyDescent="0.3">
      <c r="A19" s="10"/>
      <c r="B19" s="7" t="s">
        <v>35</v>
      </c>
      <c r="C19" s="7"/>
      <c r="D19" s="89"/>
      <c r="E19" s="7"/>
      <c r="F19" s="7" t="s">
        <v>39</v>
      </c>
    </row>
    <row r="20" spans="1:6" ht="18.75" x14ac:dyDescent="0.3">
      <c r="A20" s="9" t="s">
        <v>149</v>
      </c>
      <c r="B20" s="39" t="s">
        <v>143</v>
      </c>
      <c r="C20" s="39"/>
      <c r="D20" s="89"/>
      <c r="E20" s="39"/>
      <c r="F20" s="39" t="s">
        <v>221</v>
      </c>
    </row>
    <row r="21" spans="1:6" ht="18.75" x14ac:dyDescent="0.3">
      <c r="A21" s="100"/>
      <c r="B21" s="102"/>
      <c r="C21" s="101"/>
      <c r="D21" s="104"/>
      <c r="E21" s="101"/>
      <c r="F21" s="103"/>
    </row>
    <row r="22" spans="1:6" ht="18.75" x14ac:dyDescent="0.3">
      <c r="A22" s="113" t="s">
        <v>115</v>
      </c>
      <c r="B22" s="39"/>
      <c r="C22" s="39"/>
      <c r="D22" s="89"/>
      <c r="E22" s="39"/>
      <c r="F22" s="39"/>
    </row>
    <row r="23" spans="1:6" ht="18.75" x14ac:dyDescent="0.3">
      <c r="A23" s="89"/>
      <c r="B23" s="7"/>
      <c r="C23" s="7"/>
      <c r="D23" s="89"/>
      <c r="E23" s="7"/>
      <c r="F23" s="7"/>
    </row>
    <row r="24" spans="1:6" ht="18.75" x14ac:dyDescent="0.3">
      <c r="A24" s="4"/>
      <c r="B24" s="55"/>
      <c r="C24" s="55"/>
      <c r="D24" s="4"/>
      <c r="E24" s="55"/>
      <c r="F24" s="55"/>
    </row>
    <row r="25" spans="1:6" ht="18.75" x14ac:dyDescent="0.3">
      <c r="A25" s="4"/>
      <c r="B25" s="55"/>
      <c r="C25" s="55"/>
      <c r="D25" s="4"/>
      <c r="E25" s="55"/>
      <c r="F25" s="55"/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workbookViewId="0">
      <selection activeCell="G10" sqref="G10"/>
    </sheetView>
  </sheetViews>
  <sheetFormatPr baseColWidth="10" defaultColWidth="10.7109375" defaultRowHeight="15" x14ac:dyDescent="0.25"/>
  <cols>
    <col min="1" max="1" width="4.140625" customWidth="1"/>
    <col min="2" max="2" width="18.140625" customWidth="1"/>
    <col min="3" max="3" width="17.7109375" customWidth="1"/>
    <col min="4" max="4" width="20.85546875" customWidth="1"/>
    <col min="5" max="5" width="15.7109375" customWidth="1"/>
    <col min="9" max="9" width="14" customWidth="1"/>
  </cols>
  <sheetData>
    <row r="1" spans="1:9" ht="20.25" x14ac:dyDescent="0.3">
      <c r="A1" s="153" t="s">
        <v>227</v>
      </c>
      <c r="B1" s="153"/>
      <c r="C1" s="153"/>
      <c r="D1" s="153"/>
      <c r="E1" s="153"/>
      <c r="F1" s="153"/>
      <c r="G1" s="153"/>
    </row>
    <row r="2" spans="1:9" x14ac:dyDescent="0.25">
      <c r="E2" s="12"/>
      <c r="F2" s="12"/>
    </row>
    <row r="3" spans="1:9" ht="15.75" thickBot="1" x14ac:dyDescent="0.3"/>
    <row r="4" spans="1:9" ht="18.75" thickBot="1" x14ac:dyDescent="0.3">
      <c r="A4" s="16"/>
      <c r="B4" s="16"/>
      <c r="C4" s="17"/>
      <c r="D4" s="18" t="s">
        <v>16</v>
      </c>
      <c r="E4" s="19"/>
      <c r="F4" s="20" t="s">
        <v>80</v>
      </c>
      <c r="G4" s="16" t="s">
        <v>21</v>
      </c>
      <c r="H4" s="16" t="s">
        <v>21</v>
      </c>
      <c r="I4" s="16"/>
    </row>
    <row r="5" spans="1:9" ht="18.75" thickBot="1" x14ac:dyDescent="0.3">
      <c r="A5" s="114" t="s">
        <v>78</v>
      </c>
      <c r="B5" s="114" t="s">
        <v>17</v>
      </c>
      <c r="C5" s="114" t="s">
        <v>18</v>
      </c>
      <c r="D5" s="116" t="s">
        <v>19</v>
      </c>
      <c r="E5" s="114" t="s">
        <v>20</v>
      </c>
      <c r="F5" s="114" t="s">
        <v>81</v>
      </c>
      <c r="G5" s="114" t="s">
        <v>79</v>
      </c>
      <c r="H5" s="114" t="s">
        <v>76</v>
      </c>
      <c r="I5" s="114" t="s">
        <v>77</v>
      </c>
    </row>
    <row r="6" spans="1:9" ht="18.75" thickBot="1" x14ac:dyDescent="0.3">
      <c r="A6" s="117">
        <v>1</v>
      </c>
      <c r="B6" s="110" t="s">
        <v>223</v>
      </c>
      <c r="C6" s="110" t="s">
        <v>156</v>
      </c>
      <c r="D6" s="110" t="s">
        <v>157</v>
      </c>
      <c r="E6" s="111" t="s">
        <v>158</v>
      </c>
      <c r="F6" s="111">
        <v>0</v>
      </c>
      <c r="G6" s="118">
        <v>628</v>
      </c>
      <c r="H6" s="118">
        <f>F6+G6</f>
        <v>628</v>
      </c>
      <c r="I6" s="119">
        <v>1</v>
      </c>
    </row>
    <row r="7" spans="1:9" ht="18.75" thickBot="1" x14ac:dyDescent="0.3">
      <c r="A7" s="120">
        <v>2</v>
      </c>
      <c r="B7" s="14" t="s">
        <v>106</v>
      </c>
      <c r="C7" s="14" t="s">
        <v>163</v>
      </c>
      <c r="D7" s="14" t="s">
        <v>75</v>
      </c>
      <c r="E7" s="13" t="s">
        <v>158</v>
      </c>
      <c r="F7" s="13">
        <v>0</v>
      </c>
      <c r="G7" s="72">
        <v>512</v>
      </c>
      <c r="H7" s="118">
        <f>F7+G7</f>
        <v>512</v>
      </c>
      <c r="I7" s="121">
        <v>2</v>
      </c>
    </row>
    <row r="8" spans="1:9" ht="18.75" thickBot="1" x14ac:dyDescent="0.3">
      <c r="A8" s="122">
        <v>3</v>
      </c>
      <c r="B8" s="123" t="s">
        <v>212</v>
      </c>
      <c r="C8" s="123" t="s">
        <v>213</v>
      </c>
      <c r="D8" s="123" t="s">
        <v>39</v>
      </c>
      <c r="E8" s="124" t="s">
        <v>158</v>
      </c>
      <c r="F8" s="124">
        <v>20</v>
      </c>
      <c r="G8" s="125">
        <v>476</v>
      </c>
      <c r="H8" s="118">
        <f>F8+G8</f>
        <v>496</v>
      </c>
      <c r="I8" s="126">
        <v>3</v>
      </c>
    </row>
    <row r="9" spans="1:9" ht="18" x14ac:dyDescent="0.25">
      <c r="A9" s="46"/>
      <c r="B9" s="47"/>
      <c r="C9" s="47"/>
      <c r="D9" s="47"/>
      <c r="E9" s="48"/>
      <c r="F9" s="48"/>
      <c r="G9" s="98"/>
      <c r="H9" s="98"/>
      <c r="I9" s="65"/>
    </row>
    <row r="10" spans="1:9" ht="18" x14ac:dyDescent="0.25">
      <c r="A10" s="46"/>
      <c r="B10" s="46"/>
      <c r="C10" s="46"/>
      <c r="D10" s="46"/>
      <c r="E10" s="48"/>
      <c r="F10" s="48"/>
      <c r="G10" s="98"/>
      <c r="H10" s="98"/>
      <c r="I10" s="65"/>
    </row>
    <row r="11" spans="1:9" ht="18" x14ac:dyDescent="0.25">
      <c r="A11" s="46"/>
      <c r="B11" s="47"/>
      <c r="C11" s="47"/>
      <c r="D11" s="47"/>
      <c r="E11" s="48"/>
      <c r="F11" s="48"/>
      <c r="G11" s="98"/>
      <c r="H11" s="98"/>
      <c r="I11" s="98"/>
    </row>
    <row r="13" spans="1:9" ht="18" x14ac:dyDescent="0.25">
      <c r="A13" s="46"/>
      <c r="B13" s="47"/>
      <c r="C13" s="47"/>
      <c r="D13" s="47"/>
      <c r="E13" s="48"/>
      <c r="F13" s="48"/>
      <c r="G13" s="65"/>
    </row>
    <row r="14" spans="1:9" ht="18" x14ac:dyDescent="0.25">
      <c r="E14" s="48"/>
      <c r="F14" s="48"/>
      <c r="G14" s="49"/>
    </row>
    <row r="16" spans="1:9" x14ac:dyDescent="0.25">
      <c r="E16" s="12"/>
      <c r="F16" s="12"/>
    </row>
  </sheetData>
  <autoFilter ref="B4:H11" xr:uid="{00000000-0009-0000-0000-000005000000}">
    <sortState xmlns:xlrd2="http://schemas.microsoft.com/office/spreadsheetml/2017/richdata2" ref="B5:H11">
      <sortCondition descending="1" ref="H4:H11"/>
    </sortState>
  </autoFilter>
  <sortState xmlns:xlrd2="http://schemas.microsoft.com/office/spreadsheetml/2017/richdata2" ref="B6:H8">
    <sortCondition ref="B6:B8"/>
  </sortState>
  <mergeCells count="1">
    <mergeCell ref="A1:G1"/>
  </mergeCells>
  <phoneticPr fontId="28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tabSelected="1" workbookViewId="0">
      <selection activeCell="A10" sqref="A10"/>
    </sheetView>
  </sheetViews>
  <sheetFormatPr baseColWidth="10" defaultColWidth="10.7109375" defaultRowHeight="15" x14ac:dyDescent="0.25"/>
  <cols>
    <col min="1" max="1" width="5.28515625" customWidth="1"/>
    <col min="2" max="2" width="17.85546875" customWidth="1"/>
    <col min="3" max="3" width="17.140625" customWidth="1"/>
    <col min="4" max="4" width="20.42578125" customWidth="1"/>
    <col min="5" max="5" width="16.42578125" customWidth="1"/>
    <col min="7" max="7" width="14" customWidth="1"/>
    <col min="8" max="8" width="11.85546875" customWidth="1"/>
    <col min="9" max="9" width="12.5703125" customWidth="1"/>
  </cols>
  <sheetData>
    <row r="1" spans="1:9" ht="20.25" x14ac:dyDescent="0.3">
      <c r="A1" s="153" t="s">
        <v>227</v>
      </c>
      <c r="B1" s="153"/>
      <c r="C1" s="153"/>
      <c r="D1" s="153"/>
      <c r="E1" s="153"/>
      <c r="F1" s="153"/>
      <c r="G1" s="153"/>
    </row>
    <row r="2" spans="1:9" x14ac:dyDescent="0.25">
      <c r="E2" s="12"/>
      <c r="F2" s="12"/>
    </row>
    <row r="3" spans="1:9" x14ac:dyDescent="0.25">
      <c r="E3" s="12"/>
      <c r="F3" s="12"/>
    </row>
    <row r="4" spans="1:9" ht="15.75" thickBot="1" x14ac:dyDescent="0.3">
      <c r="E4" s="12"/>
      <c r="F4" s="12"/>
    </row>
    <row r="5" spans="1:9" ht="18.75" thickBot="1" x14ac:dyDescent="0.3">
      <c r="A5" s="20"/>
      <c r="B5" s="20" t="s">
        <v>20</v>
      </c>
      <c r="C5" s="22"/>
      <c r="D5" s="23" t="s">
        <v>22</v>
      </c>
      <c r="E5" s="19"/>
      <c r="F5" s="20" t="s">
        <v>80</v>
      </c>
      <c r="G5" s="16" t="s">
        <v>21</v>
      </c>
      <c r="H5" s="16" t="s">
        <v>21</v>
      </c>
      <c r="I5" s="16"/>
    </row>
    <row r="6" spans="1:9" ht="18.75" thickBot="1" x14ac:dyDescent="0.3">
      <c r="A6" s="114"/>
      <c r="B6" s="114" t="s">
        <v>17</v>
      </c>
      <c r="C6" s="114" t="s">
        <v>18</v>
      </c>
      <c r="D6" s="116" t="s">
        <v>19</v>
      </c>
      <c r="E6" s="114" t="s">
        <v>20</v>
      </c>
      <c r="F6" s="114" t="s">
        <v>81</v>
      </c>
      <c r="G6" s="114" t="s">
        <v>79</v>
      </c>
      <c r="H6" s="114" t="s">
        <v>76</v>
      </c>
      <c r="I6" s="114" t="s">
        <v>77</v>
      </c>
    </row>
    <row r="7" spans="1:9" ht="18" x14ac:dyDescent="0.25">
      <c r="A7" s="117">
        <v>1</v>
      </c>
      <c r="B7" s="110" t="s">
        <v>89</v>
      </c>
      <c r="C7" s="110" t="s">
        <v>91</v>
      </c>
      <c r="D7" s="110" t="s">
        <v>117</v>
      </c>
      <c r="E7" s="111" t="s">
        <v>28</v>
      </c>
      <c r="F7" s="111">
        <v>20</v>
      </c>
      <c r="G7" s="118">
        <v>617</v>
      </c>
      <c r="H7" s="118">
        <f t="shared" ref="H7:H14" si="0">F7+G7</f>
        <v>637</v>
      </c>
      <c r="I7" s="127">
        <v>1</v>
      </c>
    </row>
    <row r="8" spans="1:9" ht="18" x14ac:dyDescent="0.25">
      <c r="A8" s="120">
        <v>2</v>
      </c>
      <c r="B8" s="14" t="s">
        <v>100</v>
      </c>
      <c r="C8" s="14" t="s">
        <v>101</v>
      </c>
      <c r="D8" s="14" t="s">
        <v>75</v>
      </c>
      <c r="E8" s="13" t="s">
        <v>28</v>
      </c>
      <c r="F8" s="13">
        <v>20</v>
      </c>
      <c r="G8" s="72">
        <v>603</v>
      </c>
      <c r="H8" s="72">
        <f t="shared" si="0"/>
        <v>623</v>
      </c>
      <c r="I8" s="121">
        <v>2</v>
      </c>
    </row>
    <row r="9" spans="1:9" ht="18" x14ac:dyDescent="0.25">
      <c r="A9" s="120">
        <v>4</v>
      </c>
      <c r="B9" s="14" t="s">
        <v>98</v>
      </c>
      <c r="C9" s="14" t="s">
        <v>99</v>
      </c>
      <c r="D9" s="14" t="s">
        <v>75</v>
      </c>
      <c r="E9" s="13" t="s">
        <v>28</v>
      </c>
      <c r="F9" s="13">
        <v>20</v>
      </c>
      <c r="G9" s="72">
        <v>588</v>
      </c>
      <c r="H9" s="72">
        <f t="shared" si="0"/>
        <v>608</v>
      </c>
      <c r="I9" s="121">
        <v>3</v>
      </c>
    </row>
    <row r="10" spans="1:9" ht="18" x14ac:dyDescent="0.25">
      <c r="A10" s="120">
        <v>3</v>
      </c>
      <c r="B10" s="14" t="s">
        <v>58</v>
      </c>
      <c r="C10" s="14" t="s">
        <v>63</v>
      </c>
      <c r="D10" s="14" t="s">
        <v>52</v>
      </c>
      <c r="E10" s="13" t="s">
        <v>28</v>
      </c>
      <c r="F10" s="13">
        <v>0</v>
      </c>
      <c r="G10" s="72">
        <v>609</v>
      </c>
      <c r="H10" s="72">
        <f t="shared" si="0"/>
        <v>609</v>
      </c>
      <c r="I10" s="121">
        <v>4</v>
      </c>
    </row>
    <row r="11" spans="1:9" ht="18" x14ac:dyDescent="0.25">
      <c r="A11" s="120">
        <v>5</v>
      </c>
      <c r="B11" s="14" t="s">
        <v>53</v>
      </c>
      <c r="C11" s="14" t="s">
        <v>57</v>
      </c>
      <c r="D11" s="14" t="s">
        <v>52</v>
      </c>
      <c r="E11" s="13" t="s">
        <v>28</v>
      </c>
      <c r="F11" s="13">
        <v>0</v>
      </c>
      <c r="G11" s="72">
        <v>595</v>
      </c>
      <c r="H11" s="72">
        <f t="shared" si="0"/>
        <v>595</v>
      </c>
      <c r="I11" s="121">
        <v>5</v>
      </c>
    </row>
    <row r="12" spans="1:9" ht="18" x14ac:dyDescent="0.25">
      <c r="A12" s="120">
        <v>6</v>
      </c>
      <c r="B12" s="14" t="s">
        <v>127</v>
      </c>
      <c r="C12" s="14" t="s">
        <v>128</v>
      </c>
      <c r="D12" s="14" t="s">
        <v>35</v>
      </c>
      <c r="E12" s="13" t="s">
        <v>28</v>
      </c>
      <c r="F12" s="13">
        <v>0</v>
      </c>
      <c r="G12" s="72">
        <v>574</v>
      </c>
      <c r="H12" s="72">
        <f t="shared" si="0"/>
        <v>574</v>
      </c>
      <c r="I12" s="121">
        <v>6</v>
      </c>
    </row>
    <row r="13" spans="1:9" ht="18" x14ac:dyDescent="0.25">
      <c r="A13" s="120">
        <v>7</v>
      </c>
      <c r="B13" s="14" t="s">
        <v>164</v>
      </c>
      <c r="C13" s="14" t="s">
        <v>61</v>
      </c>
      <c r="D13" s="14" t="s">
        <v>75</v>
      </c>
      <c r="E13" s="13" t="s">
        <v>28</v>
      </c>
      <c r="F13" s="13">
        <v>20</v>
      </c>
      <c r="G13" s="72">
        <v>550</v>
      </c>
      <c r="H13" s="72">
        <f t="shared" si="0"/>
        <v>570</v>
      </c>
      <c r="I13" s="121">
        <v>7</v>
      </c>
    </row>
    <row r="14" spans="1:9" ht="18.75" thickBot="1" x14ac:dyDescent="0.3">
      <c r="A14" s="122">
        <v>8</v>
      </c>
      <c r="B14" s="123" t="s">
        <v>181</v>
      </c>
      <c r="C14" s="123" t="s">
        <v>128</v>
      </c>
      <c r="D14" s="123" t="s">
        <v>51</v>
      </c>
      <c r="E14" s="124" t="s">
        <v>28</v>
      </c>
      <c r="F14" s="124">
        <v>0</v>
      </c>
      <c r="G14" s="125">
        <v>433</v>
      </c>
      <c r="H14" s="125">
        <f t="shared" si="0"/>
        <v>433</v>
      </c>
      <c r="I14" s="126">
        <v>8</v>
      </c>
    </row>
    <row r="15" spans="1:9" ht="18" x14ac:dyDescent="0.25">
      <c r="A15" s="46"/>
    </row>
    <row r="16" spans="1:9" ht="18.75" thickBot="1" x14ac:dyDescent="0.3">
      <c r="A16" s="138"/>
    </row>
    <row r="17" spans="1:9" ht="18" x14ac:dyDescent="0.25">
      <c r="A17" s="46"/>
      <c r="B17" s="47"/>
      <c r="C17" s="47"/>
      <c r="D17" s="47"/>
      <c r="E17" s="48"/>
      <c r="F17" s="48"/>
      <c r="G17" s="98"/>
      <c r="H17" s="98"/>
      <c r="I17" s="65"/>
    </row>
    <row r="18" spans="1:9" ht="18" x14ac:dyDescent="0.25">
      <c r="A18" s="46"/>
      <c r="B18" s="46"/>
      <c r="C18" s="46"/>
      <c r="D18" s="46"/>
      <c r="E18" s="48"/>
      <c r="F18" s="48"/>
      <c r="G18" s="98"/>
      <c r="H18" s="98"/>
      <c r="I18" s="65"/>
    </row>
    <row r="19" spans="1:9" ht="18" x14ac:dyDescent="0.25">
      <c r="A19" s="46"/>
      <c r="B19" s="47"/>
      <c r="C19" s="47"/>
      <c r="D19" s="47"/>
      <c r="E19" s="48"/>
      <c r="F19" s="48"/>
      <c r="G19" s="98"/>
      <c r="H19" s="98"/>
      <c r="I19" s="65"/>
    </row>
    <row r="20" spans="1:9" ht="18" x14ac:dyDescent="0.25">
      <c r="A20" s="46"/>
      <c r="B20" s="47"/>
      <c r="C20" s="47"/>
      <c r="D20" s="47"/>
      <c r="E20" s="48"/>
      <c r="F20" s="48"/>
      <c r="G20" s="98"/>
      <c r="H20" s="98"/>
      <c r="I20" s="65"/>
    </row>
    <row r="21" spans="1:9" ht="18" x14ac:dyDescent="0.25">
      <c r="A21" s="46"/>
      <c r="B21" s="47"/>
      <c r="C21" s="47"/>
      <c r="D21" s="47"/>
      <c r="E21" s="48"/>
      <c r="F21" s="48"/>
      <c r="G21" s="98"/>
      <c r="H21" s="98"/>
      <c r="I21" s="65"/>
    </row>
    <row r="22" spans="1:9" ht="18" x14ac:dyDescent="0.25">
      <c r="A22" s="46"/>
      <c r="B22" s="47"/>
      <c r="C22" s="47"/>
      <c r="D22" s="47"/>
      <c r="E22" s="48"/>
      <c r="F22" s="48"/>
      <c r="G22" s="98"/>
      <c r="H22" s="98"/>
      <c r="I22" s="65"/>
    </row>
    <row r="24" spans="1:9" ht="18" x14ac:dyDescent="0.25">
      <c r="A24" s="46"/>
      <c r="B24" s="47"/>
      <c r="C24" s="47"/>
      <c r="D24" s="47"/>
      <c r="E24" s="48"/>
      <c r="F24" s="48"/>
      <c r="G24" s="98"/>
      <c r="H24" s="98"/>
      <c r="I24" s="65"/>
    </row>
    <row r="25" spans="1:9" ht="18" x14ac:dyDescent="0.25">
      <c r="A25" s="46"/>
      <c r="B25" s="47"/>
      <c r="C25" s="47"/>
      <c r="D25" s="47"/>
      <c r="E25" s="48"/>
      <c r="F25" s="48"/>
      <c r="G25" s="65"/>
    </row>
    <row r="27" spans="1:9" ht="18" x14ac:dyDescent="0.25">
      <c r="A27" s="46"/>
      <c r="B27" s="47"/>
      <c r="C27" s="47"/>
      <c r="D27" s="47"/>
      <c r="E27" s="48"/>
      <c r="F27" s="48"/>
      <c r="G27" s="49"/>
    </row>
  </sheetData>
  <autoFilter ref="B6:H22" xr:uid="{00000000-0009-0000-0000-000006000000}">
    <sortState xmlns:xlrd2="http://schemas.microsoft.com/office/spreadsheetml/2017/richdata2" ref="B7:H22">
      <sortCondition descending="1" ref="H6:H22"/>
    </sortState>
  </autoFilter>
  <mergeCells count="1">
    <mergeCell ref="A1:G1"/>
  </mergeCells>
  <phoneticPr fontId="28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1"/>
  <sheetViews>
    <sheetView workbookViewId="0">
      <selection activeCell="E16" sqref="E16"/>
    </sheetView>
  </sheetViews>
  <sheetFormatPr baseColWidth="10" defaultColWidth="10.7109375" defaultRowHeight="15" x14ac:dyDescent="0.25"/>
  <cols>
    <col min="1" max="1" width="4.42578125" customWidth="1"/>
    <col min="2" max="2" width="18.28515625" customWidth="1"/>
    <col min="3" max="3" width="17.28515625" customWidth="1"/>
    <col min="4" max="4" width="21" customWidth="1"/>
    <col min="5" max="5" width="13.42578125" customWidth="1"/>
    <col min="9" max="9" width="13.28515625" customWidth="1"/>
  </cols>
  <sheetData>
    <row r="1" spans="1:9" ht="20.25" x14ac:dyDescent="0.3">
      <c r="A1" s="153" t="s">
        <v>228</v>
      </c>
      <c r="B1" s="153"/>
      <c r="C1" s="153"/>
      <c r="D1" s="153"/>
      <c r="E1" s="153"/>
      <c r="F1" s="153"/>
      <c r="G1" s="153"/>
    </row>
    <row r="2" spans="1:9" x14ac:dyDescent="0.25">
      <c r="E2" s="12"/>
      <c r="F2" s="12"/>
      <c r="G2" s="12"/>
    </row>
    <row r="3" spans="1:9" x14ac:dyDescent="0.25">
      <c r="E3" s="12"/>
      <c r="F3" s="12"/>
      <c r="G3" s="12"/>
    </row>
    <row r="4" spans="1:9" ht="15.75" thickBot="1" x14ac:dyDescent="0.3">
      <c r="E4" s="12"/>
      <c r="F4" s="12"/>
      <c r="G4" s="12"/>
    </row>
    <row r="5" spans="1:9" ht="18.75" thickBot="1" x14ac:dyDescent="0.3">
      <c r="A5" s="20"/>
      <c r="B5" s="20" t="s">
        <v>20</v>
      </c>
      <c r="C5" s="22"/>
      <c r="D5" s="23" t="s">
        <v>23</v>
      </c>
      <c r="E5" s="19"/>
      <c r="F5" s="20" t="s">
        <v>80</v>
      </c>
      <c r="G5" s="16" t="s">
        <v>21</v>
      </c>
      <c r="H5" s="16" t="s">
        <v>21</v>
      </c>
      <c r="I5" s="16"/>
    </row>
    <row r="6" spans="1:9" ht="18.75" thickBot="1" x14ac:dyDescent="0.3">
      <c r="A6" s="114"/>
      <c r="B6" s="114" t="s">
        <v>17</v>
      </c>
      <c r="C6" s="114" t="s">
        <v>18</v>
      </c>
      <c r="D6" s="116" t="s">
        <v>19</v>
      </c>
      <c r="E6" s="114" t="s">
        <v>20</v>
      </c>
      <c r="F6" s="114" t="s">
        <v>81</v>
      </c>
      <c r="G6" s="114" t="s">
        <v>79</v>
      </c>
      <c r="H6" s="114" t="s">
        <v>76</v>
      </c>
      <c r="I6" s="114" t="s">
        <v>77</v>
      </c>
    </row>
    <row r="7" spans="1:9" ht="36" x14ac:dyDescent="0.25">
      <c r="A7" s="117">
        <v>1</v>
      </c>
      <c r="B7" s="139" t="s">
        <v>111</v>
      </c>
      <c r="C7" s="110" t="s">
        <v>103</v>
      </c>
      <c r="D7" s="110" t="s">
        <v>75</v>
      </c>
      <c r="E7" s="111" t="s">
        <v>29</v>
      </c>
      <c r="F7" s="111">
        <v>0</v>
      </c>
      <c r="G7" s="118">
        <v>623</v>
      </c>
      <c r="H7" s="118">
        <f t="shared" ref="H7:H13" si="0">F7+G7</f>
        <v>623</v>
      </c>
      <c r="I7" s="127">
        <v>1</v>
      </c>
    </row>
    <row r="8" spans="1:9" ht="18" x14ac:dyDescent="0.25">
      <c r="A8" s="120">
        <v>2</v>
      </c>
      <c r="B8" s="14" t="s">
        <v>45</v>
      </c>
      <c r="C8" s="14" t="s">
        <v>46</v>
      </c>
      <c r="D8" s="14" t="s">
        <v>44</v>
      </c>
      <c r="E8" s="13" t="s">
        <v>29</v>
      </c>
      <c r="F8" s="13">
        <v>0</v>
      </c>
      <c r="G8" s="72">
        <v>600</v>
      </c>
      <c r="H8" s="72">
        <f t="shared" si="0"/>
        <v>600</v>
      </c>
      <c r="I8" s="121">
        <v>2</v>
      </c>
    </row>
    <row r="9" spans="1:9" ht="18" x14ac:dyDescent="0.25">
      <c r="A9" s="120">
        <v>3</v>
      </c>
      <c r="B9" s="14" t="s">
        <v>193</v>
      </c>
      <c r="C9" s="14" t="s">
        <v>195</v>
      </c>
      <c r="D9" s="14" t="s">
        <v>52</v>
      </c>
      <c r="E9" s="13" t="s">
        <v>29</v>
      </c>
      <c r="F9" s="13">
        <v>0</v>
      </c>
      <c r="G9" s="72">
        <v>599</v>
      </c>
      <c r="H9" s="72">
        <f t="shared" si="0"/>
        <v>599</v>
      </c>
      <c r="I9" s="121">
        <v>3</v>
      </c>
    </row>
    <row r="10" spans="1:9" ht="18" x14ac:dyDescent="0.25">
      <c r="A10" s="120">
        <v>4</v>
      </c>
      <c r="B10" s="14" t="s">
        <v>131</v>
      </c>
      <c r="C10" s="14" t="s">
        <v>130</v>
      </c>
      <c r="D10" s="61" t="s">
        <v>35</v>
      </c>
      <c r="E10" s="13" t="s">
        <v>29</v>
      </c>
      <c r="F10" s="13">
        <v>0</v>
      </c>
      <c r="G10" s="72">
        <v>573</v>
      </c>
      <c r="H10" s="72">
        <f t="shared" si="0"/>
        <v>573</v>
      </c>
      <c r="I10" s="121">
        <v>4</v>
      </c>
    </row>
    <row r="11" spans="1:9" ht="18" x14ac:dyDescent="0.25">
      <c r="A11" s="120">
        <v>5</v>
      </c>
      <c r="B11" s="14" t="s">
        <v>129</v>
      </c>
      <c r="C11" s="14" t="s">
        <v>130</v>
      </c>
      <c r="D11" s="14" t="s">
        <v>35</v>
      </c>
      <c r="E11" s="13" t="s">
        <v>29</v>
      </c>
      <c r="F11" s="13">
        <v>0</v>
      </c>
      <c r="G11" s="72">
        <v>570</v>
      </c>
      <c r="H11" s="72">
        <f t="shared" si="0"/>
        <v>570</v>
      </c>
      <c r="I11" s="121">
        <v>5</v>
      </c>
    </row>
    <row r="12" spans="1:9" ht="18" x14ac:dyDescent="0.25">
      <c r="A12" s="120">
        <v>6</v>
      </c>
      <c r="B12" s="14" t="s">
        <v>102</v>
      </c>
      <c r="C12" s="14" t="s">
        <v>165</v>
      </c>
      <c r="D12" s="14" t="s">
        <v>75</v>
      </c>
      <c r="E12" s="13" t="s">
        <v>29</v>
      </c>
      <c r="F12" s="13">
        <v>0</v>
      </c>
      <c r="G12" s="72">
        <v>522</v>
      </c>
      <c r="H12" s="72">
        <f t="shared" si="0"/>
        <v>522</v>
      </c>
      <c r="I12" s="121">
        <v>6</v>
      </c>
    </row>
    <row r="13" spans="1:9" ht="18.75" thickBot="1" x14ac:dyDescent="0.3">
      <c r="A13" s="122">
        <v>7</v>
      </c>
      <c r="B13" s="123" t="s">
        <v>184</v>
      </c>
      <c r="C13" s="123" t="s">
        <v>185</v>
      </c>
      <c r="D13" s="123" t="s">
        <v>51</v>
      </c>
      <c r="E13" s="124" t="s">
        <v>29</v>
      </c>
      <c r="F13" s="124">
        <v>0</v>
      </c>
      <c r="G13" s="125">
        <v>522</v>
      </c>
      <c r="H13" s="125">
        <f t="shared" si="0"/>
        <v>522</v>
      </c>
      <c r="I13" s="126">
        <v>7</v>
      </c>
    </row>
    <row r="14" spans="1:9" ht="18" x14ac:dyDescent="0.25">
      <c r="A14" s="46"/>
      <c r="B14" s="47"/>
      <c r="C14" s="47"/>
      <c r="D14" s="128"/>
      <c r="E14" s="48"/>
      <c r="F14" s="48"/>
      <c r="G14" s="98"/>
      <c r="H14" s="98"/>
      <c r="I14" s="65"/>
    </row>
    <row r="19" spans="1:7" ht="18" x14ac:dyDescent="0.25">
      <c r="A19" s="46"/>
      <c r="B19" s="47"/>
      <c r="C19" s="47"/>
      <c r="D19" s="47"/>
      <c r="E19" s="48"/>
      <c r="F19" s="48"/>
      <c r="G19" s="65"/>
    </row>
    <row r="20" spans="1:7" ht="18" x14ac:dyDescent="0.25">
      <c r="A20" s="46"/>
      <c r="B20" s="47"/>
      <c r="C20" s="47"/>
      <c r="D20" s="47"/>
      <c r="E20" s="48"/>
      <c r="F20" s="48"/>
      <c r="G20" s="65"/>
    </row>
    <row r="21" spans="1:7" ht="18" x14ac:dyDescent="0.25">
      <c r="A21" s="46"/>
      <c r="B21" s="47"/>
      <c r="C21" s="47"/>
      <c r="D21" s="47"/>
      <c r="E21" s="48"/>
      <c r="F21" s="48"/>
      <c r="G21" s="65"/>
    </row>
  </sheetData>
  <autoFilter ref="B6:H14" xr:uid="{00000000-0009-0000-0000-000008000000}">
    <sortState xmlns:xlrd2="http://schemas.microsoft.com/office/spreadsheetml/2017/richdata2" ref="B7:H14">
      <sortCondition descending="1" ref="H6:H14"/>
    </sortState>
  </autoFilter>
  <mergeCells count="1">
    <mergeCell ref="A1:G1"/>
  </mergeCells>
  <phoneticPr fontId="28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Startpl.-Freitag1-4</vt:lpstr>
      <vt:lpstr>Tabelle1</vt:lpstr>
      <vt:lpstr>Startpl.-Freitag5-8</vt:lpstr>
      <vt:lpstr>Startpl.-Samstag1-4</vt:lpstr>
      <vt:lpstr>Startpl.-Samstag5-8</vt:lpstr>
      <vt:lpstr>Damen B 1</vt:lpstr>
      <vt:lpstr>Damen B2</vt:lpstr>
      <vt:lpstr>Tabelle2</vt:lpstr>
      <vt:lpstr>Damen B3</vt:lpstr>
      <vt:lpstr>Herren B1</vt:lpstr>
      <vt:lpstr>Herren B2</vt:lpstr>
      <vt:lpstr>Herren B3</vt:lpstr>
      <vt:lpstr>Mannschaft</vt:lpstr>
      <vt:lpstr>Tabelle4</vt:lpstr>
      <vt:lpstr>Ergebnis</vt:lpstr>
      <vt:lpstr>Tabelle5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Hr. Stolte</dc:creator>
  <cp:lastModifiedBy>Tilo Behrendt</cp:lastModifiedBy>
  <cp:lastPrinted>2025-05-12T09:44:35Z</cp:lastPrinted>
  <dcterms:created xsi:type="dcterms:W3CDTF">2016-01-23T14:52:11Z</dcterms:created>
  <dcterms:modified xsi:type="dcterms:W3CDTF">2025-05-12T10:57:25Z</dcterms:modified>
</cp:coreProperties>
</file>