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orbertstolte-my.sharepoint.com/personal/stolte_norbertstolte_onmicrosoft_com/Documents/Kegeln Wolfsburg25/"/>
    </mc:Choice>
  </mc:AlternateContent>
  <xr:revisionPtr revIDLastSave="0" documentId="8_{7CB2F914-05F7-4DD3-931D-289C730C49A9}" xr6:coauthVersionLast="47" xr6:coauthVersionMax="47" xr10:uidLastSave="{00000000-0000-0000-0000-000000000000}"/>
  <bookViews>
    <workbookView xWindow="-108" yWindow="-108" windowWidth="23256" windowHeight="12456" firstSheet="5" activeTab="19" xr2:uid="{00000000-000D-0000-FFFF-FFFF00000000}"/>
  </bookViews>
  <sheets>
    <sheet name="Startpl.-Freitag1-4" sheetId="1" state="hidden" r:id="rId1"/>
    <sheet name="Tabelle1" sheetId="12" state="hidden" r:id="rId2"/>
    <sheet name="Startpl.-Freitag5-8" sheetId="2" state="hidden" r:id="rId3"/>
    <sheet name="Startol. Freitag" sheetId="3" r:id="rId4"/>
    <sheet name="Startpl. Samstag" sheetId="4" r:id="rId5"/>
    <sheet name="Damen B 1" sheetId="5" r:id="rId6"/>
    <sheet name="Tabelle6" sheetId="18" state="hidden" r:id="rId7"/>
    <sheet name="Tabelle7" sheetId="19" state="hidden" r:id="rId8"/>
    <sheet name="Tabelle8" sheetId="20" state="hidden" r:id="rId9"/>
    <sheet name="Damen B2" sheetId="6" r:id="rId10"/>
    <sheet name="Tabelle2" sheetId="13" state="hidden" r:id="rId11"/>
    <sheet name="Damen B3" sheetId="7" r:id="rId12"/>
    <sheet name="Herren B1" sheetId="8" r:id="rId13"/>
    <sheet name="Tabelle9" sheetId="21" state="hidden" r:id="rId14"/>
    <sheet name="Tabelle10" sheetId="22" state="hidden" r:id="rId15"/>
    <sheet name="Herren B2" sheetId="9" r:id="rId16"/>
    <sheet name="Herren B3" sheetId="10" r:id="rId17"/>
    <sheet name="Mannschaft" sheetId="11" r:id="rId18"/>
    <sheet name="Tabelle4" sheetId="16" state="hidden" r:id="rId19"/>
    <sheet name="Ergebnis" sheetId="15" r:id="rId20"/>
    <sheet name="Tabelle5" sheetId="17" r:id="rId21"/>
    <sheet name="Tabelle3" sheetId="14" state="hidden" r:id="rId22"/>
  </sheets>
  <definedNames>
    <definedName name="_xlnm._FilterDatabase" localSheetId="5" hidden="1">'Damen B 1'!$B$5:$H$9</definedName>
    <definedName name="_xlnm._FilterDatabase" localSheetId="9" hidden="1">'Damen B2'!$B$6:$H$22</definedName>
    <definedName name="_xlnm._FilterDatabase" localSheetId="11" hidden="1">'Damen B3'!$B$6:$H$14</definedName>
    <definedName name="_xlnm._FilterDatabase" localSheetId="19" hidden="1">Ergebnis!$A$39:$C$48</definedName>
    <definedName name="_xlnm._FilterDatabase" localSheetId="12" hidden="1">'Herren B1'!$B$6:$H$21</definedName>
    <definedName name="_xlnm._FilterDatabase" localSheetId="15" hidden="1">'Herren B2'!$B$4:$H$24</definedName>
    <definedName name="_xlnm._FilterDatabase" localSheetId="16" hidden="1">'Herren B3'!$B$4:$H$16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G24" i="15"/>
  <c r="G23" i="15"/>
  <c r="G31" i="15"/>
  <c r="G30" i="15"/>
  <c r="G29" i="15"/>
  <c r="G37" i="15"/>
  <c r="G36" i="15"/>
  <c r="G35" i="15"/>
  <c r="H10" i="10"/>
  <c r="G13" i="15"/>
  <c r="G12" i="15"/>
  <c r="G11" i="15"/>
  <c r="H7" i="15"/>
  <c r="H6" i="15"/>
  <c r="H5" i="15"/>
  <c r="H12" i="6"/>
  <c r="H6" i="9"/>
  <c r="H12" i="9"/>
  <c r="H14" i="9"/>
  <c r="H5" i="9"/>
  <c r="H13" i="9"/>
  <c r="H7" i="9"/>
  <c r="H11" i="9"/>
  <c r="H8" i="9"/>
  <c r="H10" i="9"/>
  <c r="H15" i="9"/>
  <c r="H10" i="7"/>
  <c r="H13" i="10"/>
  <c r="H6" i="10"/>
  <c r="H5" i="10"/>
  <c r="H12" i="10"/>
  <c r="H8" i="10"/>
  <c r="H7" i="10"/>
  <c r="H9" i="10"/>
  <c r="H11" i="10"/>
  <c r="H9" i="9"/>
  <c r="H12" i="8"/>
  <c r="H10" i="8"/>
  <c r="H8" i="8"/>
  <c r="H7" i="8"/>
  <c r="H18" i="8"/>
  <c r="H14" i="8"/>
  <c r="H13" i="8"/>
  <c r="H9" i="8"/>
  <c r="H17" i="8"/>
  <c r="H15" i="8"/>
  <c r="H11" i="8"/>
  <c r="H16" i="8"/>
  <c r="H13" i="6"/>
  <c r="H11" i="6"/>
  <c r="H10" i="6"/>
  <c r="H8" i="6"/>
  <c r="H9" i="6"/>
  <c r="H14" i="6"/>
  <c r="H15" i="6"/>
  <c r="H7" i="6"/>
  <c r="H8" i="5"/>
  <c r="H6" i="5"/>
  <c r="H9" i="5"/>
  <c r="H7" i="5"/>
  <c r="F87" i="11"/>
  <c r="F86" i="11"/>
  <c r="F85" i="11"/>
  <c r="F84" i="11"/>
  <c r="F79" i="11"/>
  <c r="F78" i="11"/>
  <c r="F77" i="11"/>
  <c r="F76" i="11"/>
  <c r="F80" i="11" l="1"/>
  <c r="F88" i="11"/>
  <c r="F6" i="11"/>
  <c r="F7" i="11"/>
  <c r="F8" i="11"/>
  <c r="F9" i="11"/>
  <c r="F15" i="11"/>
  <c r="F16" i="11"/>
  <c r="F17" i="11"/>
  <c r="F18" i="11"/>
  <c r="F25" i="11"/>
  <c r="F26" i="11"/>
  <c r="F27" i="11"/>
  <c r="F28" i="11"/>
  <c r="F33" i="11"/>
  <c r="F34" i="11"/>
  <c r="F35" i="11"/>
  <c r="F36" i="11"/>
  <c r="F41" i="11"/>
  <c r="F42" i="11"/>
  <c r="F43" i="11"/>
  <c r="F44" i="11"/>
  <c r="F50" i="11"/>
  <c r="F51" i="11"/>
  <c r="F52" i="11"/>
  <c r="F53" i="11"/>
  <c r="F59" i="11"/>
  <c r="F60" i="11"/>
  <c r="F61" i="11"/>
  <c r="F62" i="11"/>
  <c r="F68" i="11"/>
  <c r="F69" i="11"/>
  <c r="F70" i="11"/>
  <c r="F71" i="11"/>
  <c r="F29" i="11" l="1"/>
  <c r="F19" i="11"/>
  <c r="F72" i="11"/>
  <c r="F45" i="11"/>
  <c r="F63" i="11"/>
  <c r="F54" i="11"/>
  <c r="F37" i="11"/>
  <c r="F10" i="11"/>
</calcChain>
</file>

<file path=xl/sharedStrings.xml><?xml version="1.0" encoding="utf-8"?>
<sst xmlns="http://schemas.openxmlformats.org/spreadsheetml/2006/main" count="962" uniqueCount="269">
  <si>
    <t>Startliste</t>
  </si>
  <si>
    <t>Bahn 1</t>
  </si>
  <si>
    <t>Bahn 2</t>
  </si>
  <si>
    <t>Bahn 3</t>
  </si>
  <si>
    <t>Bahn 4</t>
  </si>
  <si>
    <t>Bahn 5</t>
  </si>
  <si>
    <t>Bahn 6</t>
  </si>
  <si>
    <t>Bahn 7</t>
  </si>
  <si>
    <t>Bahn 8</t>
  </si>
  <si>
    <t>Startbahnen</t>
  </si>
  <si>
    <t>Zeit/ Landesverb.</t>
  </si>
  <si>
    <t>Freitag, Bahn 1 - 4</t>
  </si>
  <si>
    <t>Freitag, Bahn 5 - 8</t>
  </si>
  <si>
    <t>B1 Damen</t>
  </si>
  <si>
    <t>Name</t>
  </si>
  <si>
    <t>Vorname</t>
  </si>
  <si>
    <t>Landesverband</t>
  </si>
  <si>
    <t>Gruppe</t>
  </si>
  <si>
    <t>Ergebnis</t>
  </si>
  <si>
    <t>B 2 Damen</t>
  </si>
  <si>
    <t>B 3 Damen</t>
  </si>
  <si>
    <t>B 1 Herren</t>
  </si>
  <si>
    <t>B 2 Herren</t>
  </si>
  <si>
    <t>B 3 Herren</t>
  </si>
  <si>
    <t>D-B1</t>
  </si>
  <si>
    <t>D-B2</t>
  </si>
  <si>
    <t>D-B3</t>
  </si>
  <si>
    <t>H-B2</t>
  </si>
  <si>
    <t>H-B1</t>
  </si>
  <si>
    <t>H-B3</t>
  </si>
  <si>
    <t>Volle</t>
  </si>
  <si>
    <t>Alt.-Zuschl.</t>
  </si>
  <si>
    <t>Brandenburg</t>
  </si>
  <si>
    <t>Thomas</t>
  </si>
  <si>
    <t>Manfred</t>
  </si>
  <si>
    <t>Hessen</t>
  </si>
  <si>
    <t>Bayern Nord</t>
  </si>
  <si>
    <t>Bremen</t>
  </si>
  <si>
    <t>Gerd</t>
  </si>
  <si>
    <t>Bayern Süd</t>
  </si>
  <si>
    <t>Lämmermann</t>
  </si>
  <si>
    <t>Monika</t>
  </si>
  <si>
    <t>Drasch</t>
  </si>
  <si>
    <t>Robert</t>
  </si>
  <si>
    <t>Reichlmayr</t>
  </si>
  <si>
    <t>Ernst</t>
  </si>
  <si>
    <t>Niedersachsen</t>
  </si>
  <si>
    <t>Sachsen-Anhalt</t>
  </si>
  <si>
    <t>Behrendt</t>
  </si>
  <si>
    <t>Tilo</t>
  </si>
  <si>
    <t>Bethge</t>
  </si>
  <si>
    <t>Jürgen</t>
  </si>
  <si>
    <t>Gabriele</t>
  </si>
  <si>
    <t>Selle</t>
  </si>
  <si>
    <t>Mecklenburg-Vorpommern</t>
  </si>
  <si>
    <t>Heinich</t>
  </si>
  <si>
    <t>Reinhard</t>
  </si>
  <si>
    <t>Annett</t>
  </si>
  <si>
    <t>Nordrhein</t>
  </si>
  <si>
    <t>Magdeburger S 90 1.Mannschaft</t>
  </si>
  <si>
    <t>Heinz</t>
  </si>
  <si>
    <t>Landesverbände - 46. Bundespokal-Kegelturnier des DBSV  2017  -  Delmenhorst</t>
  </si>
  <si>
    <t>Lfd-Nr.</t>
  </si>
  <si>
    <t>Gesamt-Betrag</t>
  </si>
  <si>
    <t>bar bezahlt</t>
  </si>
  <si>
    <t>Überweisung</t>
  </si>
  <si>
    <t>Bemerkungen</t>
  </si>
  <si>
    <t>siehe Quittung</t>
  </si>
  <si>
    <t>Schleswig-Holstein</t>
  </si>
  <si>
    <t>Westfalen</t>
  </si>
  <si>
    <t>Gesamt</t>
  </si>
  <si>
    <t>Platzierung</t>
  </si>
  <si>
    <t xml:space="preserve">Nr. </t>
  </si>
  <si>
    <t>Schere</t>
  </si>
  <si>
    <t>Alters-</t>
  </si>
  <si>
    <t>Bonus</t>
  </si>
  <si>
    <t>Bundespokalturnier - Herne</t>
  </si>
  <si>
    <t>15:00 - 15:50</t>
  </si>
  <si>
    <t>Belegung: Damen B1, Herren B1, Damen B2</t>
  </si>
  <si>
    <t>Belegung: Damen B3, Herren B2,  Herren B3</t>
  </si>
  <si>
    <t xml:space="preserve">Ergebnisse - Einzel </t>
  </si>
  <si>
    <t>Werner</t>
  </si>
  <si>
    <t>Schmidt</t>
  </si>
  <si>
    <t>Wilde</t>
  </si>
  <si>
    <t>Harry</t>
  </si>
  <si>
    <t>Rosalinde</t>
  </si>
  <si>
    <t>Klose</t>
  </si>
  <si>
    <t>KV Wismar</t>
  </si>
  <si>
    <t>15:50 - 16:40</t>
  </si>
  <si>
    <t>16:40 - 17:30</t>
  </si>
  <si>
    <t>17:30 - 18:20</t>
  </si>
  <si>
    <t>18:20 - 19:10</t>
  </si>
  <si>
    <t>Gajewski</t>
  </si>
  <si>
    <t>Johanna</t>
  </si>
  <si>
    <t>Pingert</t>
  </si>
  <si>
    <t>Renate</t>
  </si>
  <si>
    <t>Filomena</t>
  </si>
  <si>
    <t>Kowol</t>
  </si>
  <si>
    <t>Klaus-Peter</t>
  </si>
  <si>
    <t>Westfalen 1</t>
  </si>
  <si>
    <t>Kreis Soest</t>
  </si>
  <si>
    <t>Westfalen 2</t>
  </si>
  <si>
    <t>Gelsenkirchen</t>
  </si>
  <si>
    <t>Muraca-Schwarzer</t>
  </si>
  <si>
    <t>Meckl.-Vorp.</t>
  </si>
  <si>
    <t>Harry Wilde</t>
  </si>
  <si>
    <t>Silvia Schurr</t>
  </si>
  <si>
    <t>Rosalinde Wilde</t>
  </si>
  <si>
    <t>Werner Klose</t>
  </si>
  <si>
    <t>Meckl--Vorp.</t>
  </si>
  <si>
    <t>Norbert Stolte</t>
  </si>
  <si>
    <t>Dieter Küster</t>
  </si>
  <si>
    <t>Stolte</t>
  </si>
  <si>
    <t>Norbert</t>
  </si>
  <si>
    <t>Kemnitzer</t>
  </si>
  <si>
    <t>Sabine</t>
  </si>
  <si>
    <t>Jung</t>
  </si>
  <si>
    <t>Uwe</t>
  </si>
  <si>
    <t>Roland</t>
  </si>
  <si>
    <t>16:00 - 16:45 Uhr</t>
  </si>
  <si>
    <t>16:50 - 17:35 Uhr</t>
  </si>
  <si>
    <t>17:40 - 18:25</t>
  </si>
  <si>
    <t>18:30 : 19:15 Uhr</t>
  </si>
  <si>
    <t xml:space="preserve">Meckl.-Vorp. </t>
  </si>
  <si>
    <t>Olaf  Schönfeld</t>
  </si>
  <si>
    <t>Silvia</t>
  </si>
  <si>
    <t>Meckl.-Vorpo.</t>
  </si>
  <si>
    <t>Schönfeldt</t>
  </si>
  <si>
    <t>Olaf</t>
  </si>
  <si>
    <t xml:space="preserve">Meckl.Vorp. </t>
  </si>
  <si>
    <t>Unger</t>
  </si>
  <si>
    <t>Löpker</t>
  </si>
  <si>
    <t>Luczak</t>
  </si>
  <si>
    <t>Noltemeier</t>
  </si>
  <si>
    <t>Wolfgang</t>
  </si>
  <si>
    <t>Wacker</t>
  </si>
  <si>
    <t>Daniela</t>
  </si>
  <si>
    <t>Niedersachen</t>
  </si>
  <si>
    <t>Schmitz</t>
  </si>
  <si>
    <t>Uli</t>
  </si>
  <si>
    <t>Kruspe</t>
  </si>
  <si>
    <t>Eva</t>
  </si>
  <si>
    <t>Boris</t>
  </si>
  <si>
    <t>Frankfurt</t>
  </si>
  <si>
    <t>Schur</t>
  </si>
  <si>
    <t>53. Bundesüpkalmeisterschaft in Wolfsburg 2026</t>
  </si>
  <si>
    <t>Zeit</t>
  </si>
  <si>
    <t>Classic</t>
  </si>
  <si>
    <t>Bahn 9</t>
  </si>
  <si>
    <t>Bahn 10</t>
  </si>
  <si>
    <t>Bahn 11</t>
  </si>
  <si>
    <t>Bahn 12</t>
  </si>
  <si>
    <t>Meckl/Vorp.</t>
  </si>
  <si>
    <t>Bohle</t>
  </si>
  <si>
    <t>H. Wilde</t>
  </si>
  <si>
    <t>W. Klose</t>
  </si>
  <si>
    <t>Bahn 13</t>
  </si>
  <si>
    <t>Bahn 14</t>
  </si>
  <si>
    <t>Bahn 15</t>
  </si>
  <si>
    <t>Bahn 16</t>
  </si>
  <si>
    <t>R. Wilde</t>
  </si>
  <si>
    <t>S. Schur</t>
  </si>
  <si>
    <t>O. Schönfeld</t>
  </si>
  <si>
    <t>N.Stolte</t>
  </si>
  <si>
    <t>M. Lämmermann</t>
  </si>
  <si>
    <t>M. Heinrich</t>
  </si>
  <si>
    <t>E. Reichlmayr</t>
  </si>
  <si>
    <t>R. Drasch</t>
  </si>
  <si>
    <t>U. Schmitz</t>
  </si>
  <si>
    <t>53.. Bundespokalmeisterschaft in Wolfsburg 2026</t>
  </si>
  <si>
    <t>53. Bundespokalmeisterschaft in Wolfsburg 2026</t>
  </si>
  <si>
    <t>F. Muraca-Schwarzer</t>
  </si>
  <si>
    <t>K.-P. Unger</t>
  </si>
  <si>
    <t>T. Krämer</t>
  </si>
  <si>
    <t>M- Gajewski</t>
  </si>
  <si>
    <t>R. Pingert</t>
  </si>
  <si>
    <t>J. Gajewski</t>
  </si>
  <si>
    <t>K.-P. Kowol</t>
  </si>
  <si>
    <t>Brasch</t>
  </si>
  <si>
    <t>Hartmut</t>
  </si>
  <si>
    <t>Krämer</t>
  </si>
  <si>
    <t>Tobias</t>
  </si>
  <si>
    <t>T. Behrendt</t>
  </si>
  <si>
    <t>A. Selle</t>
  </si>
  <si>
    <t>G. Behrendt</t>
  </si>
  <si>
    <t>J. Bethge</t>
  </si>
  <si>
    <t>B. Ruske</t>
  </si>
  <si>
    <t>D. Borowsky</t>
  </si>
  <si>
    <t>Sachen-Anhalt</t>
  </si>
  <si>
    <t>Ruske</t>
  </si>
  <si>
    <t>Burhkard</t>
  </si>
  <si>
    <t>Borowsky</t>
  </si>
  <si>
    <t>Detlef</t>
  </si>
  <si>
    <t>Sachsen-Anhalt 1</t>
  </si>
  <si>
    <t>Bezirksgruppe Oberhavel</t>
  </si>
  <si>
    <t>Weber</t>
  </si>
  <si>
    <t>Marion</t>
  </si>
  <si>
    <t>Bartelt</t>
  </si>
  <si>
    <t>Dreher</t>
  </si>
  <si>
    <t>Holger</t>
  </si>
  <si>
    <t>Th. Schmidt</t>
  </si>
  <si>
    <t>S. Kemnitzer</t>
  </si>
  <si>
    <t>U. Jung</t>
  </si>
  <si>
    <t>Kl. Cordes</t>
  </si>
  <si>
    <t>N. Weber</t>
  </si>
  <si>
    <t>R. Bartelt</t>
  </si>
  <si>
    <t>P. Dohrman</t>
  </si>
  <si>
    <t>H. Dreher</t>
  </si>
  <si>
    <t>Sachsen</t>
  </si>
  <si>
    <t>Kubik, Ursula</t>
  </si>
  <si>
    <t>Meierdierks, Gerd</t>
  </si>
  <si>
    <t>Meirich, Jens</t>
  </si>
  <si>
    <t>Schoffer, Christine</t>
  </si>
  <si>
    <t>Steinert, Carmen</t>
  </si>
  <si>
    <t>Idel, Heiko</t>
  </si>
  <si>
    <t>Modler, Erik</t>
  </si>
  <si>
    <t>Steinert, Volker</t>
  </si>
  <si>
    <t>Kubik</t>
  </si>
  <si>
    <t>Ursula</t>
  </si>
  <si>
    <t>Bibow</t>
  </si>
  <si>
    <t>Meierdirks</t>
  </si>
  <si>
    <t>Meirich</t>
  </si>
  <si>
    <t>Jens</t>
  </si>
  <si>
    <t>Meierdiers</t>
  </si>
  <si>
    <t>Schoffer</t>
  </si>
  <si>
    <t>Christine</t>
  </si>
  <si>
    <t>Steinert</t>
  </si>
  <si>
    <t>Carmen</t>
  </si>
  <si>
    <t>Idel</t>
  </si>
  <si>
    <t>Heiko</t>
  </si>
  <si>
    <t>Modler</t>
  </si>
  <si>
    <t>Erik</t>
  </si>
  <si>
    <t>Volker</t>
  </si>
  <si>
    <t>H. Brasch</t>
  </si>
  <si>
    <t>Startplan Samstag Bahn 9-12</t>
  </si>
  <si>
    <t>Startplan Samstag Bahn 13-16</t>
  </si>
  <si>
    <t xml:space="preserve">Starplan Freitag </t>
  </si>
  <si>
    <t>Hesssen</t>
  </si>
  <si>
    <t xml:space="preserve">Kruspke, Eva </t>
  </si>
  <si>
    <t>Marquardt, Uwe</t>
  </si>
  <si>
    <t>Reinhard, Gerd</t>
  </si>
  <si>
    <t>Marquardt</t>
  </si>
  <si>
    <t>Spellmann</t>
  </si>
  <si>
    <t>W. Noltemeier</t>
  </si>
  <si>
    <t>H. Kuhls</t>
  </si>
  <si>
    <t>M. Jünzmann</t>
  </si>
  <si>
    <t>S. Luczak</t>
  </si>
  <si>
    <t>D. Wacker</t>
  </si>
  <si>
    <t>H. Löpker</t>
  </si>
  <si>
    <t>Lünzmann</t>
  </si>
  <si>
    <t>Matthias</t>
  </si>
  <si>
    <t>Bayern</t>
  </si>
  <si>
    <t>Wolfsburg 2026</t>
  </si>
  <si>
    <t>Spellmann, Boris</t>
  </si>
  <si>
    <t xml:space="preserve">Kruspe, Eva </t>
  </si>
  <si>
    <t>Spellmeier</t>
  </si>
  <si>
    <t>Spellmeier, Boris</t>
  </si>
  <si>
    <t>M. Heinich</t>
  </si>
  <si>
    <t>Bibow Ursula</t>
  </si>
  <si>
    <t>U. Bibow</t>
  </si>
  <si>
    <t>minus 5%</t>
  </si>
  <si>
    <t>M. Lünzmann</t>
  </si>
  <si>
    <t>Mannschaft</t>
  </si>
  <si>
    <t>N. Stolte</t>
  </si>
  <si>
    <t>w. Klose</t>
  </si>
  <si>
    <t>Ulrich</t>
  </si>
  <si>
    <t>Wesrfalen 1</t>
  </si>
  <si>
    <t>niedersachsen</t>
  </si>
  <si>
    <t xml:space="preserve">Meckl. Vorp.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</si>
</sst>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6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6"/>
      <color indexed="8"/>
      <name val="Arial"/>
      <family val="2"/>
    </font>
    <font>
      <b/>
      <sz val="18"/>
      <color indexed="10"/>
      <name val="Arial"/>
      <family val="2"/>
    </font>
    <font>
      <b/>
      <sz val="14"/>
      <name val="Calibri"/>
      <family val="2"/>
      <scheme val="minor"/>
    </font>
    <font>
      <sz val="14"/>
      <name val="Arial"/>
      <family val="2"/>
    </font>
    <font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4" fillId="2" borderId="2" xfId="0" applyFont="1" applyFill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8" xfId="0" applyFont="1" applyFill="1" applyBorder="1"/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5" borderId="1" xfId="0" applyFont="1" applyFill="1" applyBorder="1"/>
    <xf numFmtId="0" fontId="6" fillId="5" borderId="14" xfId="0" applyFont="1" applyFill="1" applyBorder="1"/>
    <xf numFmtId="0" fontId="7" fillId="5" borderId="10" xfId="0" applyFont="1" applyFill="1" applyBorder="1"/>
    <xf numFmtId="0" fontId="6" fillId="5" borderId="9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6" borderId="19" xfId="0" applyNumberFormat="1" applyFont="1" applyFill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3" fontId="19" fillId="0" borderId="0" xfId="0" applyNumberFormat="1" applyFont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22" xfId="0" applyFont="1" applyFill="1" applyBorder="1"/>
    <xf numFmtId="0" fontId="1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4" fillId="4" borderId="11" xfId="0" applyFont="1" applyFill="1" applyBorder="1"/>
    <xf numFmtId="0" fontId="24" fillId="0" borderId="12" xfId="0" applyFont="1" applyBorder="1"/>
    <xf numFmtId="0" fontId="24" fillId="4" borderId="12" xfId="0" applyFont="1" applyFill="1" applyBorder="1"/>
    <xf numFmtId="0" fontId="24" fillId="0" borderId="13" xfId="0" applyFont="1" applyBorder="1"/>
    <xf numFmtId="8" fontId="0" fillId="0" borderId="0" xfId="0" applyNumberFormat="1"/>
    <xf numFmtId="20" fontId="24" fillId="4" borderId="12" xfId="0" applyNumberFormat="1" applyFont="1" applyFill="1" applyBorder="1"/>
    <xf numFmtId="0" fontId="25" fillId="0" borderId="1" xfId="0" applyFont="1" applyBorder="1" applyAlignment="1">
      <alignment horizontal="center"/>
    </xf>
    <xf numFmtId="0" fontId="4" fillId="2" borderId="23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0" fillId="8" borderId="0" xfId="0" applyFill="1"/>
    <xf numFmtId="0" fontId="23" fillId="8" borderId="16" xfId="0" applyFont="1" applyFill="1" applyBorder="1" applyAlignment="1">
      <alignment horizontal="center"/>
    </xf>
    <xf numFmtId="0" fontId="23" fillId="8" borderId="2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0" borderId="1" xfId="0" applyFont="1" applyBorder="1"/>
    <xf numFmtId="0" fontId="10" fillId="3" borderId="0" xfId="0" applyFont="1" applyFill="1"/>
    <xf numFmtId="0" fontId="9" fillId="9" borderId="0" xfId="0" applyFont="1" applyFill="1" applyAlignment="1">
      <alignment horizontal="left"/>
    </xf>
    <xf numFmtId="0" fontId="10" fillId="9" borderId="0" xfId="0" applyFont="1" applyFill="1"/>
    <xf numFmtId="0" fontId="9" fillId="0" borderId="0" xfId="0" applyFont="1"/>
    <xf numFmtId="0" fontId="12" fillId="0" borderId="1" xfId="0" applyFont="1" applyBorder="1" applyAlignment="1">
      <alignment horizontal="center" wrapText="1"/>
    </xf>
    <xf numFmtId="0" fontId="0" fillId="10" borderId="1" xfId="0" applyFill="1" applyBorder="1"/>
    <xf numFmtId="0" fontId="1" fillId="10" borderId="1" xfId="0" applyFont="1" applyFill="1" applyBorder="1"/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0" borderId="2" xfId="0" applyFont="1" applyBorder="1"/>
    <xf numFmtId="0" fontId="20" fillId="0" borderId="26" xfId="0" applyFont="1" applyBorder="1" applyAlignment="1">
      <alignment horizontal="center"/>
    </xf>
    <xf numFmtId="0" fontId="6" fillId="0" borderId="5" xfId="0" applyFont="1" applyBorder="1"/>
    <xf numFmtId="0" fontId="20" fillId="0" borderId="6" xfId="0" applyFont="1" applyBorder="1" applyAlignment="1">
      <alignment horizontal="center"/>
    </xf>
    <xf numFmtId="0" fontId="6" fillId="0" borderId="27" xfId="0" applyFont="1" applyBorder="1"/>
    <xf numFmtId="0" fontId="20" fillId="0" borderId="4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8" fillId="0" borderId="0" xfId="0" applyFont="1"/>
    <xf numFmtId="0" fontId="16" fillId="5" borderId="15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6" fillId="5" borderId="15" xfId="0" applyFont="1" applyFill="1" applyBorder="1"/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20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20" fontId="4" fillId="0" borderId="38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0" fontId="0" fillId="0" borderId="0" xfId="0" applyNumberFormat="1"/>
    <xf numFmtId="0" fontId="20" fillId="0" borderId="1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28" fillId="14" borderId="43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20" fontId="4" fillId="0" borderId="13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4" borderId="35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20" fontId="4" fillId="0" borderId="12" xfId="0" applyNumberFormat="1" applyFont="1" applyBorder="1" applyAlignment="1">
      <alignment horizontal="center"/>
    </xf>
    <xf numFmtId="0" fontId="1" fillId="14" borderId="28" xfId="0" applyFont="1" applyFill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14" borderId="3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14" borderId="42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5" fillId="0" borderId="0" xfId="0" applyFont="1"/>
    <xf numFmtId="0" fontId="1" fillId="0" borderId="44" xfId="0" applyFont="1" applyBorder="1"/>
    <xf numFmtId="0" fontId="4" fillId="0" borderId="2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14" borderId="35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14" borderId="28" xfId="0" applyFont="1" applyFill="1" applyBorder="1" applyAlignment="1">
      <alignment horizontal="center"/>
    </xf>
    <xf numFmtId="20" fontId="4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28" fillId="11" borderId="2" xfId="0" applyFont="1" applyFill="1" applyBorder="1" applyAlignment="1">
      <alignment wrapText="1"/>
    </xf>
    <xf numFmtId="0" fontId="28" fillId="11" borderId="3" xfId="0" applyFont="1" applyFill="1" applyBorder="1" applyAlignment="1">
      <alignment horizontal="center"/>
    </xf>
    <xf numFmtId="0" fontId="28" fillId="14" borderId="3" xfId="0" applyFont="1" applyFill="1" applyBorder="1" applyAlignment="1">
      <alignment horizontal="center"/>
    </xf>
    <xf numFmtId="0" fontId="28" fillId="11" borderId="26" xfId="0" applyFont="1" applyFill="1" applyBorder="1" applyAlignment="1">
      <alignment horizontal="center"/>
    </xf>
    <xf numFmtId="0" fontId="1" fillId="14" borderId="28" xfId="0" applyFont="1" applyFill="1" applyBorder="1"/>
    <xf numFmtId="0" fontId="1" fillId="0" borderId="28" xfId="0" applyFont="1" applyBorder="1"/>
    <xf numFmtId="0" fontId="4" fillId="0" borderId="8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14" borderId="46" xfId="0" applyFont="1" applyFill="1" applyBorder="1" applyAlignment="1">
      <alignment horizontal="center"/>
    </xf>
    <xf numFmtId="0" fontId="28" fillId="11" borderId="23" xfId="0" applyFont="1" applyFill="1" applyBorder="1" applyAlignment="1">
      <alignment wrapText="1"/>
    </xf>
    <xf numFmtId="0" fontId="0" fillId="0" borderId="47" xfId="0" applyBorder="1"/>
    <xf numFmtId="0" fontId="28" fillId="11" borderId="48" xfId="0" applyFont="1" applyFill="1" applyBorder="1" applyAlignment="1">
      <alignment horizontal="center"/>
    </xf>
    <xf numFmtId="0" fontId="28" fillId="14" borderId="48" xfId="0" applyFont="1" applyFill="1" applyBorder="1" applyAlignment="1">
      <alignment horizontal="center"/>
    </xf>
    <xf numFmtId="0" fontId="28" fillId="11" borderId="49" xfId="0" applyFont="1" applyFill="1" applyBorder="1" applyAlignment="1">
      <alignment horizontal="center"/>
    </xf>
    <xf numFmtId="0" fontId="4" fillId="0" borderId="31" xfId="0" applyFont="1" applyBorder="1"/>
    <xf numFmtId="0" fontId="36" fillId="12" borderId="2" xfId="0" applyFont="1" applyFill="1" applyBorder="1" applyAlignment="1">
      <alignment horizontal="center"/>
    </xf>
    <xf numFmtId="0" fontId="36" fillId="12" borderId="26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0" fontId="36" fillId="15" borderId="38" xfId="0" applyNumberFormat="1" applyFont="1" applyFill="1" applyBorder="1" applyAlignment="1">
      <alignment horizontal="center"/>
    </xf>
    <xf numFmtId="0" fontId="36" fillId="13" borderId="36" xfId="0" applyFont="1" applyFill="1" applyBorder="1" applyAlignment="1">
      <alignment horizontal="center"/>
    </xf>
    <xf numFmtId="0" fontId="36" fillId="15" borderId="26" xfId="0" applyFont="1" applyFill="1" applyBorder="1" applyAlignment="1">
      <alignment horizontal="center"/>
    </xf>
    <xf numFmtId="0" fontId="37" fillId="14" borderId="9" xfId="0" applyFont="1" applyFill="1" applyBorder="1" applyAlignment="1">
      <alignment horizontal="center"/>
    </xf>
    <xf numFmtId="0" fontId="36" fillId="13" borderId="2" xfId="0" applyFont="1" applyFill="1" applyBorder="1" applyAlignment="1">
      <alignment horizontal="center"/>
    </xf>
    <xf numFmtId="20" fontId="36" fillId="12" borderId="13" xfId="0" applyNumberFormat="1" applyFont="1" applyFill="1" applyBorder="1" applyAlignment="1">
      <alignment horizontal="center"/>
    </xf>
    <xf numFmtId="20" fontId="36" fillId="12" borderId="38" xfId="0" applyNumberFormat="1" applyFont="1" applyFill="1" applyBorder="1" applyAlignment="1">
      <alignment horizontal="center"/>
    </xf>
    <xf numFmtId="0" fontId="36" fillId="12" borderId="36" xfId="0" applyFont="1" applyFill="1" applyBorder="1" applyAlignment="1">
      <alignment horizontal="center"/>
    </xf>
    <xf numFmtId="0" fontId="36" fillId="13" borderId="1" xfId="0" applyFont="1" applyFill="1" applyBorder="1" applyAlignment="1">
      <alignment horizontal="center"/>
    </xf>
    <xf numFmtId="0" fontId="36" fillId="13" borderId="26" xfId="0" applyFont="1" applyFill="1" applyBorder="1" applyAlignment="1">
      <alignment horizontal="center"/>
    </xf>
    <xf numFmtId="0" fontId="37" fillId="14" borderId="1" xfId="0" applyFont="1" applyFill="1" applyBorder="1"/>
    <xf numFmtId="20" fontId="36" fillId="12" borderId="10" xfId="0" applyNumberFormat="1" applyFont="1" applyFill="1" applyBorder="1" applyAlignment="1">
      <alignment horizontal="center"/>
    </xf>
    <xf numFmtId="0" fontId="37" fillId="13" borderId="6" xfId="0" applyFont="1" applyFill="1" applyBorder="1" applyAlignment="1">
      <alignment horizontal="center"/>
    </xf>
    <xf numFmtId="0" fontId="37" fillId="14" borderId="3" xfId="0" applyFont="1" applyFill="1" applyBorder="1" applyAlignment="1">
      <alignment horizontal="center"/>
    </xf>
    <xf numFmtId="0" fontId="37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20" fontId="36" fillId="15" borderId="10" xfId="0" applyNumberFormat="1" applyFont="1" applyFill="1" applyBorder="1" applyAlignment="1">
      <alignment horizontal="center"/>
    </xf>
    <xf numFmtId="0" fontId="36" fillId="14" borderId="3" xfId="0" applyFont="1" applyFill="1" applyBorder="1" applyAlignment="1">
      <alignment horizontal="center"/>
    </xf>
    <xf numFmtId="0" fontId="36" fillId="0" borderId="31" xfId="0" applyFont="1" applyBorder="1" applyAlignment="1">
      <alignment horizontal="center"/>
    </xf>
    <xf numFmtId="20" fontId="36" fillId="12" borderId="11" xfId="0" applyNumberFormat="1" applyFont="1" applyFill="1" applyBorder="1" applyAlignment="1">
      <alignment horizontal="center"/>
    </xf>
    <xf numFmtId="20" fontId="36" fillId="15" borderId="37" xfId="0" applyNumberFormat="1" applyFont="1" applyFill="1" applyBorder="1" applyAlignment="1">
      <alignment horizontal="center"/>
    </xf>
    <xf numFmtId="20" fontId="36" fillId="0" borderId="12" xfId="0" applyNumberFormat="1" applyFont="1" applyBorder="1" applyAlignment="1">
      <alignment horizontal="center"/>
    </xf>
    <xf numFmtId="20" fontId="36" fillId="12" borderId="12" xfId="0" applyNumberFormat="1" applyFont="1" applyFill="1" applyBorder="1" applyAlignment="1">
      <alignment horizontal="center"/>
    </xf>
    <xf numFmtId="20" fontId="36" fillId="15" borderId="12" xfId="0" applyNumberFormat="1" applyFont="1" applyFill="1" applyBorder="1" applyAlignment="1">
      <alignment horizontal="center"/>
    </xf>
    <xf numFmtId="0" fontId="36" fillId="14" borderId="9" xfId="0" applyFont="1" applyFill="1" applyBorder="1" applyAlignment="1">
      <alignment horizontal="center"/>
    </xf>
    <xf numFmtId="0" fontId="36" fillId="14" borderId="1" xfId="0" applyFont="1" applyFill="1" applyBorder="1" applyAlignment="1">
      <alignment horizontal="center"/>
    </xf>
    <xf numFmtId="0" fontId="16" fillId="0" borderId="1" xfId="0" applyFont="1" applyBorder="1"/>
    <xf numFmtId="0" fontId="21" fillId="0" borderId="1" xfId="0" applyFont="1" applyBorder="1" applyAlignment="1">
      <alignment horizontal="center"/>
    </xf>
    <xf numFmtId="0" fontId="6" fillId="0" borderId="1" xfId="0" applyFont="1" applyBorder="1"/>
    <xf numFmtId="0" fontId="22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14" borderId="33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14" borderId="35" xfId="0" applyFont="1" applyFill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6" fillId="15" borderId="2" xfId="0" applyFont="1" applyFill="1" applyBorder="1" applyAlignment="1">
      <alignment horizontal="center"/>
    </xf>
    <xf numFmtId="20" fontId="4" fillId="0" borderId="50" xfId="0" applyNumberFormat="1" applyFont="1" applyBorder="1" applyAlignment="1">
      <alignment horizontal="center"/>
    </xf>
    <xf numFmtId="2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1" xfId="0" applyFont="1" applyBorder="1"/>
    <xf numFmtId="0" fontId="36" fillId="15" borderId="1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/>
    </xf>
    <xf numFmtId="20" fontId="36" fillId="15" borderId="5" xfId="0" applyNumberFormat="1" applyFont="1" applyFill="1" applyBorder="1" applyAlignment="1">
      <alignment horizontal="center"/>
    </xf>
    <xf numFmtId="0" fontId="36" fillId="13" borderId="6" xfId="0" applyFont="1" applyFill="1" applyBorder="1" applyAlignment="1">
      <alignment horizontal="center"/>
    </xf>
    <xf numFmtId="20" fontId="4" fillId="0" borderId="27" xfId="0" applyNumberFormat="1" applyFont="1" applyBorder="1" applyAlignment="1">
      <alignment horizontal="center"/>
    </xf>
    <xf numFmtId="0" fontId="4" fillId="16" borderId="4" xfId="0" applyFont="1" applyFill="1" applyBorder="1"/>
    <xf numFmtId="0" fontId="4" fillId="0" borderId="0" xfId="0" applyFont="1" applyAlignment="1">
      <alignment horizontal="left"/>
    </xf>
    <xf numFmtId="0" fontId="4" fillId="9" borderId="22" xfId="0" applyFont="1" applyFill="1" applyBorder="1" applyAlignment="1">
      <alignment horizontal="center"/>
    </xf>
    <xf numFmtId="0" fontId="4" fillId="9" borderId="47" xfId="0" applyFont="1" applyFill="1" applyBorder="1" applyAlignment="1">
      <alignment horizontal="center"/>
    </xf>
    <xf numFmtId="0" fontId="4" fillId="8" borderId="49" xfId="0" applyFont="1" applyFill="1" applyBorder="1"/>
    <xf numFmtId="0" fontId="4" fillId="0" borderId="5" xfId="0" applyFont="1" applyBorder="1"/>
    <xf numFmtId="0" fontId="2" fillId="0" borderId="6" xfId="0" applyFont="1" applyBorder="1" applyAlignment="1">
      <alignment horizontal="center"/>
    </xf>
    <xf numFmtId="0" fontId="4" fillId="0" borderId="28" xfId="0" applyFont="1" applyBorder="1"/>
    <xf numFmtId="0" fontId="2" fillId="0" borderId="0" xfId="0" applyFont="1" applyAlignment="1">
      <alignment horizontal="center"/>
    </xf>
    <xf numFmtId="0" fontId="4" fillId="0" borderId="27" xfId="0" applyFont="1" applyBorder="1" applyAlignment="1">
      <alignment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B9" sqref="B9:B14"/>
    </sheetView>
  </sheetViews>
  <sheetFormatPr baseColWidth="10" defaultColWidth="10.6640625" defaultRowHeight="14.4" x14ac:dyDescent="0.3"/>
  <cols>
    <col min="1" max="1" width="22.33203125" customWidth="1"/>
    <col min="2" max="3" width="26.109375" customWidth="1"/>
    <col min="4" max="4" width="1.6640625" customWidth="1"/>
    <col min="5" max="5" width="27.88671875" customWidth="1"/>
    <col min="6" max="6" width="26.44140625" customWidth="1"/>
  </cols>
  <sheetData>
    <row r="1" spans="1:10" ht="21" x14ac:dyDescent="0.4">
      <c r="A1" s="3" t="s">
        <v>0</v>
      </c>
      <c r="B1" s="2" t="s">
        <v>11</v>
      </c>
      <c r="C1" s="2"/>
    </row>
    <row r="2" spans="1:10" ht="21" x14ac:dyDescent="0.4">
      <c r="A2" s="2" t="s">
        <v>76</v>
      </c>
      <c r="B2" s="2"/>
    </row>
    <row r="3" spans="1:10" ht="21" x14ac:dyDescent="0.4">
      <c r="A3" s="2">
        <v>2025</v>
      </c>
    </row>
    <row r="4" spans="1:10" ht="18" x14ac:dyDescent="0.35">
      <c r="A4" s="56" t="s">
        <v>78</v>
      </c>
      <c r="B4" s="56"/>
      <c r="C4" s="56"/>
    </row>
    <row r="5" spans="1:10" ht="18" x14ac:dyDescent="0.35">
      <c r="A5" s="56"/>
      <c r="B5" s="56"/>
      <c r="C5" s="56"/>
      <c r="E5" s="56"/>
      <c r="F5" s="57"/>
    </row>
    <row r="6" spans="1:10" ht="24" thickBot="1" x14ac:dyDescent="0.5">
      <c r="B6" s="71" t="s">
        <v>73</v>
      </c>
      <c r="C6" s="71" t="s">
        <v>73</v>
      </c>
      <c r="D6" s="71"/>
      <c r="E6" s="71" t="s">
        <v>73</v>
      </c>
      <c r="F6" s="71" t="s">
        <v>73</v>
      </c>
    </row>
    <row r="7" spans="1:10" ht="23.4" x14ac:dyDescent="0.45">
      <c r="A7" s="5" t="s">
        <v>9</v>
      </c>
      <c r="B7" s="71" t="s">
        <v>1</v>
      </c>
      <c r="C7" s="71" t="s">
        <v>2</v>
      </c>
      <c r="D7" s="76"/>
      <c r="E7" s="71" t="s">
        <v>3</v>
      </c>
      <c r="F7" s="71" t="s">
        <v>4</v>
      </c>
      <c r="G7" s="1"/>
      <c r="H7" s="1"/>
      <c r="I7" s="1"/>
      <c r="J7" s="1"/>
    </row>
    <row r="8" spans="1:10" ht="18.600000000000001" thickBot="1" x14ac:dyDescent="0.4">
      <c r="A8" s="8"/>
      <c r="B8" s="75"/>
      <c r="C8" s="75"/>
      <c r="D8" s="76"/>
      <c r="E8" s="75"/>
      <c r="F8" s="75"/>
      <c r="G8" s="1"/>
      <c r="H8" s="1"/>
      <c r="I8" s="1"/>
      <c r="J8" s="1"/>
    </row>
    <row r="9" spans="1:10" ht="18.600000000000001" thickBot="1" x14ac:dyDescent="0.4">
      <c r="A9" s="54" t="s">
        <v>10</v>
      </c>
      <c r="B9" s="69" t="s">
        <v>104</v>
      </c>
      <c r="C9" s="69"/>
      <c r="D9" s="68"/>
      <c r="E9" s="69"/>
      <c r="F9" s="69"/>
    </row>
    <row r="10" spans="1:10" ht="21" x14ac:dyDescent="0.4">
      <c r="A10" s="59" t="s">
        <v>119</v>
      </c>
      <c r="B10" s="37" t="s">
        <v>105</v>
      </c>
      <c r="C10" s="37"/>
      <c r="D10" s="77"/>
      <c r="E10" s="37"/>
      <c r="F10" s="37"/>
    </row>
    <row r="11" spans="1:10" ht="21" x14ac:dyDescent="0.4">
      <c r="A11" s="60"/>
      <c r="B11" s="69" t="s">
        <v>104</v>
      </c>
      <c r="C11" s="55"/>
      <c r="D11" s="77"/>
      <c r="E11" s="69"/>
      <c r="F11" s="55"/>
    </row>
    <row r="12" spans="1:10" ht="21" x14ac:dyDescent="0.4">
      <c r="A12" s="61" t="s">
        <v>120</v>
      </c>
      <c r="B12" s="37" t="s">
        <v>106</v>
      </c>
      <c r="C12" s="36"/>
      <c r="D12" s="77"/>
      <c r="E12" s="37"/>
      <c r="F12" s="37"/>
    </row>
    <row r="13" spans="1:10" ht="21" x14ac:dyDescent="0.4">
      <c r="A13" s="60"/>
      <c r="B13" s="69" t="s">
        <v>104</v>
      </c>
      <c r="C13" s="9"/>
      <c r="D13" s="77"/>
      <c r="E13" s="7"/>
      <c r="F13" s="55"/>
    </row>
    <row r="14" spans="1:10" ht="21" x14ac:dyDescent="0.4">
      <c r="A14" s="64" t="s">
        <v>121</v>
      </c>
      <c r="B14" s="37" t="s">
        <v>107</v>
      </c>
      <c r="C14" s="36"/>
      <c r="D14" s="77"/>
      <c r="E14" s="37"/>
      <c r="F14" s="37"/>
    </row>
    <row r="15" spans="1:10" ht="21" x14ac:dyDescent="0.4">
      <c r="A15" s="60"/>
      <c r="B15" s="69"/>
      <c r="C15" s="6"/>
      <c r="D15" s="77"/>
      <c r="E15" s="55"/>
      <c r="F15" s="55"/>
    </row>
    <row r="16" spans="1:10" ht="21" x14ac:dyDescent="0.4">
      <c r="A16" s="61" t="s">
        <v>122</v>
      </c>
      <c r="B16" s="37"/>
      <c r="C16" s="37"/>
      <c r="D16" s="77"/>
      <c r="E16" s="37"/>
      <c r="F16" s="37"/>
    </row>
    <row r="17" spans="1:6" ht="21.6" thickBot="1" x14ac:dyDescent="0.45">
      <c r="A17" s="62"/>
      <c r="B17" s="69"/>
      <c r="C17" s="55"/>
      <c r="D17" s="77"/>
      <c r="E17" s="55"/>
      <c r="F17" s="7"/>
    </row>
    <row r="18" spans="1:6" ht="21" x14ac:dyDescent="0.4">
      <c r="A18" s="61"/>
      <c r="B18" s="37"/>
      <c r="C18" s="37"/>
      <c r="D18" s="77"/>
      <c r="E18" s="37"/>
      <c r="F18" s="37"/>
    </row>
    <row r="19" spans="1:6" ht="21.6" thickBot="1" x14ac:dyDescent="0.45">
      <c r="A19" s="62"/>
      <c r="B19" s="55"/>
      <c r="C19" s="7"/>
      <c r="D19" s="77"/>
      <c r="E19" s="7"/>
      <c r="F19" s="55"/>
    </row>
    <row r="22" spans="1:6" ht="18" x14ac:dyDescent="0.35">
      <c r="A22" s="4"/>
      <c r="B22" s="53"/>
      <c r="C22" s="53"/>
      <c r="D22" s="53"/>
      <c r="E22" s="53"/>
    </row>
    <row r="23" spans="1:6" ht="18" x14ac:dyDescent="0.35">
      <c r="A23" s="53"/>
      <c r="B23" s="53"/>
      <c r="C23" s="53"/>
      <c r="D23" s="53"/>
      <c r="E23" s="53"/>
    </row>
    <row r="24" spans="1:6" ht="18" x14ac:dyDescent="0.35">
      <c r="A24" s="4"/>
      <c r="B24" s="53"/>
      <c r="C24" s="53"/>
      <c r="D24" s="53"/>
      <c r="E24" s="53"/>
    </row>
    <row r="25" spans="1:6" ht="18" x14ac:dyDescent="0.35">
      <c r="A25" s="53"/>
      <c r="B25" s="53"/>
      <c r="C25" s="53"/>
      <c r="D25" s="53"/>
      <c r="E25" s="53"/>
    </row>
    <row r="26" spans="1:6" ht="18" x14ac:dyDescent="0.35">
      <c r="A26" s="4"/>
      <c r="B26" s="4"/>
      <c r="C26" s="4"/>
      <c r="D26" s="4"/>
      <c r="E26" s="4"/>
    </row>
    <row r="27" spans="1:6" ht="18" x14ac:dyDescent="0.35">
      <c r="A27" s="4"/>
      <c r="B27" s="4"/>
      <c r="C27" s="4"/>
      <c r="D27" s="4"/>
      <c r="E27" s="4"/>
    </row>
    <row r="28" spans="1:6" ht="18" x14ac:dyDescent="0.35">
      <c r="A28" s="4"/>
      <c r="B28" s="4"/>
      <c r="C28" s="4"/>
      <c r="D28" s="4"/>
      <c r="E28" s="4"/>
    </row>
    <row r="29" spans="1:6" ht="18" x14ac:dyDescent="0.35">
      <c r="A29" s="4"/>
      <c r="B29" s="4"/>
      <c r="C29" s="4"/>
      <c r="D29" s="4"/>
      <c r="E29" s="4"/>
    </row>
    <row r="30" spans="1:6" ht="18" x14ac:dyDescent="0.35">
      <c r="A30" s="4"/>
      <c r="B30" s="4"/>
      <c r="C30" s="4"/>
      <c r="D30" s="4"/>
      <c r="E30" s="4"/>
    </row>
    <row r="31" spans="1:6" ht="18" x14ac:dyDescent="0.35">
      <c r="A31" s="4"/>
      <c r="B31" s="4"/>
      <c r="C31" s="4"/>
      <c r="D31" s="4"/>
      <c r="E31" s="4"/>
    </row>
    <row r="32" spans="1:6" ht="18" x14ac:dyDescent="0.35">
      <c r="A32" s="4"/>
      <c r="B32" s="4"/>
      <c r="C32" s="4"/>
      <c r="D32" s="4"/>
      <c r="E32" s="4"/>
    </row>
    <row r="33" spans="1:5" ht="18" x14ac:dyDescent="0.35">
      <c r="A33" s="4"/>
      <c r="B33" s="4"/>
      <c r="C33" s="4"/>
      <c r="D33" s="4"/>
      <c r="E33" s="4"/>
    </row>
    <row r="34" spans="1:5" ht="18" x14ac:dyDescent="0.35">
      <c r="A34" s="4"/>
      <c r="B34" s="4"/>
      <c r="C34" s="4"/>
      <c r="D34" s="4"/>
      <c r="E34" s="4"/>
    </row>
    <row r="35" spans="1:5" ht="18" x14ac:dyDescent="0.35">
      <c r="A35" s="4"/>
      <c r="B35" s="4"/>
      <c r="C35" s="4"/>
      <c r="D35" s="4"/>
      <c r="E35" s="4"/>
    </row>
    <row r="36" spans="1:5" ht="18" x14ac:dyDescent="0.35">
      <c r="A36" s="4"/>
      <c r="B36" s="4"/>
      <c r="C36" s="4"/>
      <c r="D36" s="4"/>
      <c r="E36" s="4"/>
    </row>
    <row r="37" spans="1:5" ht="18" x14ac:dyDescent="0.35">
      <c r="A37" s="4"/>
      <c r="B37" s="4"/>
      <c r="C37" s="4"/>
      <c r="D37" s="4"/>
      <c r="E37" s="4"/>
    </row>
    <row r="38" spans="1:5" ht="18" x14ac:dyDescent="0.35">
      <c r="A38" s="4"/>
      <c r="B38" s="4"/>
      <c r="C38" s="4"/>
      <c r="D38" s="4"/>
      <c r="E38" s="4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topLeftCell="A3" workbookViewId="0">
      <selection activeCell="B7" sqref="B7:H9"/>
    </sheetView>
  </sheetViews>
  <sheetFormatPr baseColWidth="10" defaultColWidth="10.6640625" defaultRowHeight="14.4" x14ac:dyDescent="0.3"/>
  <cols>
    <col min="1" max="1" width="5.33203125" customWidth="1"/>
    <col min="2" max="2" width="17.88671875" customWidth="1"/>
    <col min="3" max="3" width="17.109375" customWidth="1"/>
    <col min="4" max="4" width="20.44140625" customWidth="1"/>
    <col min="5" max="5" width="16.44140625" customWidth="1"/>
    <col min="7" max="7" width="14" customWidth="1"/>
    <col min="8" max="8" width="11.88671875" customWidth="1"/>
    <col min="9" max="9" width="12.5546875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x14ac:dyDescent="0.3">
      <c r="E2" s="10"/>
      <c r="F2" s="10"/>
    </row>
    <row r="3" spans="1:9" x14ac:dyDescent="0.3">
      <c r="E3" s="10"/>
      <c r="F3" s="10"/>
    </row>
    <row r="4" spans="1:9" ht="15" thickBot="1" x14ac:dyDescent="0.35">
      <c r="E4" s="10"/>
      <c r="F4" s="10"/>
    </row>
    <row r="5" spans="1:9" ht="18" thickBot="1" x14ac:dyDescent="0.35">
      <c r="A5" s="18"/>
      <c r="B5" s="18" t="s">
        <v>17</v>
      </c>
      <c r="C5" s="20"/>
      <c r="D5" s="21" t="s">
        <v>19</v>
      </c>
      <c r="E5" s="17"/>
      <c r="F5" s="18" t="s">
        <v>74</v>
      </c>
      <c r="G5" s="14" t="s">
        <v>18</v>
      </c>
      <c r="H5" s="14" t="s">
        <v>18</v>
      </c>
      <c r="I5" s="14"/>
    </row>
    <row r="6" spans="1:9" ht="17.399999999999999" x14ac:dyDescent="0.3">
      <c r="A6" s="91"/>
      <c r="B6" s="91" t="s">
        <v>14</v>
      </c>
      <c r="C6" s="91" t="s">
        <v>15</v>
      </c>
      <c r="D6" s="93" t="s">
        <v>16</v>
      </c>
      <c r="E6" s="91" t="s">
        <v>17</v>
      </c>
      <c r="F6" s="91" t="s">
        <v>75</v>
      </c>
      <c r="G6" s="91"/>
      <c r="H6" s="91" t="s">
        <v>70</v>
      </c>
      <c r="I6" s="91" t="s">
        <v>71</v>
      </c>
    </row>
    <row r="7" spans="1:9" ht="17.399999999999999" x14ac:dyDescent="0.3">
      <c r="A7" s="205">
        <v>1</v>
      </c>
      <c r="B7" s="12" t="s">
        <v>83</v>
      </c>
      <c r="C7" s="12" t="s">
        <v>85</v>
      </c>
      <c r="D7" s="12" t="s">
        <v>104</v>
      </c>
      <c r="E7" s="11" t="s">
        <v>25</v>
      </c>
      <c r="F7" s="11">
        <v>0</v>
      </c>
      <c r="G7" s="65">
        <v>603</v>
      </c>
      <c r="H7" s="65">
        <f>F7+G7</f>
        <v>603</v>
      </c>
      <c r="I7" s="206">
        <v>1</v>
      </c>
    </row>
    <row r="8" spans="1:9" ht="17.399999999999999" x14ac:dyDescent="0.3">
      <c r="A8" s="205">
        <v>2</v>
      </c>
      <c r="B8" s="12" t="s">
        <v>53</v>
      </c>
      <c r="C8" s="12" t="s">
        <v>57</v>
      </c>
      <c r="D8" s="12" t="s">
        <v>47</v>
      </c>
      <c r="E8" s="11" t="s">
        <v>25</v>
      </c>
      <c r="F8" s="11">
        <v>0</v>
      </c>
      <c r="G8" s="65">
        <v>576</v>
      </c>
      <c r="H8" s="65">
        <f>F8+G8</f>
        <v>576</v>
      </c>
      <c r="I8" s="120">
        <v>2</v>
      </c>
    </row>
    <row r="9" spans="1:9" ht="17.399999999999999" x14ac:dyDescent="0.3">
      <c r="A9" s="205">
        <v>3</v>
      </c>
      <c r="B9" s="12" t="s">
        <v>114</v>
      </c>
      <c r="C9" s="12" t="s">
        <v>115</v>
      </c>
      <c r="D9" s="12" t="s">
        <v>32</v>
      </c>
      <c r="E9" s="11" t="s">
        <v>25</v>
      </c>
      <c r="F9" s="11">
        <v>0</v>
      </c>
      <c r="G9" s="65">
        <v>550</v>
      </c>
      <c r="H9" s="65">
        <f>F9+G9</f>
        <v>550</v>
      </c>
      <c r="I9" s="120">
        <v>3</v>
      </c>
    </row>
    <row r="10" spans="1:9" ht="17.399999999999999" x14ac:dyDescent="0.3">
      <c r="A10" s="205">
        <v>4</v>
      </c>
      <c r="B10" s="12" t="s">
        <v>48</v>
      </c>
      <c r="C10" s="12" t="s">
        <v>52</v>
      </c>
      <c r="D10" s="12" t="s">
        <v>47</v>
      </c>
      <c r="E10" s="11" t="s">
        <v>25</v>
      </c>
      <c r="F10" s="11">
        <v>0</v>
      </c>
      <c r="G10" s="65">
        <v>518</v>
      </c>
      <c r="H10" s="65">
        <f>F10+G10</f>
        <v>518</v>
      </c>
      <c r="I10" s="120">
        <v>4</v>
      </c>
    </row>
    <row r="11" spans="1:9" ht="17.399999999999999" x14ac:dyDescent="0.3">
      <c r="A11" s="205">
        <v>5</v>
      </c>
      <c r="B11" s="12" t="s">
        <v>94</v>
      </c>
      <c r="C11" s="12" t="s">
        <v>95</v>
      </c>
      <c r="D11" s="12" t="s">
        <v>69</v>
      </c>
      <c r="E11" s="11" t="s">
        <v>25</v>
      </c>
      <c r="F11" s="11">
        <v>0</v>
      </c>
      <c r="G11" s="65">
        <v>500</v>
      </c>
      <c r="H11" s="65">
        <f>F11+G11</f>
        <v>500</v>
      </c>
      <c r="I11" s="120">
        <v>5</v>
      </c>
    </row>
    <row r="12" spans="1:9" ht="17.399999999999999" x14ac:dyDescent="0.3">
      <c r="A12" s="205">
        <v>6</v>
      </c>
      <c r="B12" s="12" t="s">
        <v>217</v>
      </c>
      <c r="C12" s="12" t="s">
        <v>218</v>
      </c>
      <c r="D12" s="12" t="s">
        <v>37</v>
      </c>
      <c r="E12" s="11" t="s">
        <v>25</v>
      </c>
      <c r="F12" s="11">
        <v>0</v>
      </c>
      <c r="G12" s="65">
        <v>496</v>
      </c>
      <c r="H12" s="65">
        <f>F12+G12</f>
        <v>496</v>
      </c>
      <c r="I12" s="120">
        <v>6</v>
      </c>
    </row>
    <row r="13" spans="1:9" ht="17.399999999999999" x14ac:dyDescent="0.3">
      <c r="A13" s="205">
        <v>7</v>
      </c>
      <c r="B13" s="12" t="s">
        <v>92</v>
      </c>
      <c r="C13" s="12" t="s">
        <v>93</v>
      </c>
      <c r="D13" s="12" t="s">
        <v>69</v>
      </c>
      <c r="E13" s="11" t="s">
        <v>25</v>
      </c>
      <c r="F13" s="11">
        <v>0</v>
      </c>
      <c r="G13" s="65">
        <v>492</v>
      </c>
      <c r="H13" s="65">
        <f>F13+G13</f>
        <v>492</v>
      </c>
      <c r="I13" s="120">
        <v>7</v>
      </c>
    </row>
    <row r="14" spans="1:9" ht="17.399999999999999" x14ac:dyDescent="0.3">
      <c r="A14" s="205">
        <v>8</v>
      </c>
      <c r="B14" s="12" t="s">
        <v>219</v>
      </c>
      <c r="C14" s="12" t="s">
        <v>218</v>
      </c>
      <c r="D14" s="12" t="s">
        <v>37</v>
      </c>
      <c r="E14" s="11" t="s">
        <v>25</v>
      </c>
      <c r="F14" s="11">
        <v>0</v>
      </c>
      <c r="G14" s="65">
        <v>440</v>
      </c>
      <c r="H14" s="65">
        <f>F14+G14</f>
        <v>440</v>
      </c>
      <c r="I14" s="120">
        <v>8</v>
      </c>
    </row>
    <row r="15" spans="1:9" ht="17.399999999999999" x14ac:dyDescent="0.3">
      <c r="A15" s="205">
        <v>9</v>
      </c>
      <c r="B15" s="12" t="s">
        <v>132</v>
      </c>
      <c r="C15" s="12" t="s">
        <v>115</v>
      </c>
      <c r="D15" s="12" t="s">
        <v>46</v>
      </c>
      <c r="E15" s="11" t="s">
        <v>25</v>
      </c>
      <c r="F15" s="11">
        <v>0</v>
      </c>
      <c r="G15" s="65">
        <v>358</v>
      </c>
      <c r="H15" s="65">
        <f>F15+G15</f>
        <v>358</v>
      </c>
      <c r="I15" s="120">
        <v>9</v>
      </c>
    </row>
    <row r="16" spans="1:9" ht="17.399999999999999" x14ac:dyDescent="0.3">
      <c r="A16" s="44"/>
    </row>
    <row r="17" spans="1:9" ht="17.399999999999999" x14ac:dyDescent="0.3">
      <c r="A17" s="44"/>
      <c r="B17" s="45"/>
      <c r="C17" s="45"/>
      <c r="D17" s="45"/>
      <c r="E17" s="46"/>
      <c r="F17" s="46"/>
      <c r="G17" s="86"/>
      <c r="H17" s="86"/>
      <c r="I17" s="58"/>
    </row>
    <row r="18" spans="1:9" ht="17.399999999999999" x14ac:dyDescent="0.3">
      <c r="A18" s="44"/>
      <c r="B18" s="44"/>
      <c r="C18" s="44"/>
      <c r="D18" s="44"/>
      <c r="E18" s="46"/>
      <c r="F18" s="46"/>
      <c r="G18" s="86"/>
      <c r="H18" s="86"/>
      <c r="I18" s="58"/>
    </row>
    <row r="19" spans="1:9" ht="17.399999999999999" x14ac:dyDescent="0.3">
      <c r="A19" s="44"/>
      <c r="B19" s="45"/>
      <c r="C19" s="45"/>
      <c r="D19" s="45"/>
      <c r="E19" s="46"/>
      <c r="F19" s="46"/>
      <c r="G19" s="86"/>
      <c r="H19" s="86"/>
      <c r="I19" s="58"/>
    </row>
    <row r="20" spans="1:9" ht="17.399999999999999" x14ac:dyDescent="0.3">
      <c r="A20" s="44"/>
      <c r="B20" s="45"/>
      <c r="C20" s="45"/>
      <c r="D20" s="45"/>
      <c r="E20" s="46"/>
      <c r="F20" s="46"/>
      <c r="G20" s="86"/>
      <c r="H20" s="86"/>
      <c r="I20" s="58"/>
    </row>
    <row r="21" spans="1:9" ht="17.399999999999999" x14ac:dyDescent="0.3">
      <c r="A21" s="44"/>
      <c r="B21" s="45"/>
      <c r="C21" s="45"/>
      <c r="D21" s="45"/>
      <c r="E21" s="46"/>
      <c r="F21" s="46"/>
      <c r="G21" s="86"/>
      <c r="H21" s="86"/>
      <c r="I21" s="58"/>
    </row>
    <row r="22" spans="1:9" ht="17.399999999999999" x14ac:dyDescent="0.3">
      <c r="A22" s="44"/>
      <c r="B22" s="45"/>
      <c r="C22" s="45"/>
      <c r="D22" s="45"/>
      <c r="E22" s="46"/>
      <c r="F22" s="46"/>
      <c r="G22" s="86"/>
      <c r="H22" s="86"/>
      <c r="I22" s="58"/>
    </row>
    <row r="24" spans="1:9" ht="17.399999999999999" x14ac:dyDescent="0.3">
      <c r="A24" s="44"/>
      <c r="B24" s="45"/>
      <c r="C24" s="45"/>
      <c r="D24" s="45"/>
      <c r="E24" s="46"/>
      <c r="F24" s="46"/>
      <c r="G24" s="86"/>
      <c r="H24" s="86"/>
      <c r="I24" s="58"/>
    </row>
    <row r="25" spans="1:9" ht="17.399999999999999" x14ac:dyDescent="0.3">
      <c r="A25" s="44"/>
      <c r="B25" s="45"/>
      <c r="C25" s="45"/>
      <c r="D25" s="45"/>
      <c r="E25" s="46"/>
      <c r="F25" s="46"/>
      <c r="G25" s="58"/>
    </row>
    <row r="27" spans="1:9" ht="17.399999999999999" x14ac:dyDescent="0.3">
      <c r="A27" s="44"/>
      <c r="B27" s="45"/>
      <c r="C27" s="45"/>
      <c r="D27" s="45"/>
      <c r="E27" s="46"/>
      <c r="F27" s="46"/>
      <c r="G27" s="47"/>
    </row>
  </sheetData>
  <autoFilter ref="B6:H22" xr:uid="{00000000-0009-0000-0000-000006000000}">
    <sortState xmlns:xlrd2="http://schemas.microsoft.com/office/spreadsheetml/2017/richdata2" ref="B7:H22">
      <sortCondition descending="1" ref="H6:H22"/>
    </sortState>
  </autoFilter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B7" sqref="B7:H9"/>
    </sheetView>
  </sheetViews>
  <sheetFormatPr baseColWidth="10" defaultColWidth="10.6640625" defaultRowHeight="14.4" x14ac:dyDescent="0.3"/>
  <cols>
    <col min="1" max="1" width="4.44140625" customWidth="1"/>
    <col min="2" max="2" width="18.33203125" customWidth="1"/>
    <col min="3" max="3" width="17.33203125" customWidth="1"/>
    <col min="4" max="4" width="21" customWidth="1"/>
    <col min="5" max="5" width="13.44140625" customWidth="1"/>
    <col min="8" max="8" width="12.5546875" customWidth="1"/>
    <col min="9" max="9" width="13.33203125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x14ac:dyDescent="0.3">
      <c r="E2" s="10"/>
      <c r="F2" s="10"/>
      <c r="G2" s="10"/>
    </row>
    <row r="3" spans="1:9" x14ac:dyDescent="0.3">
      <c r="E3" s="10"/>
      <c r="F3" s="10"/>
      <c r="G3" s="10"/>
    </row>
    <row r="4" spans="1:9" ht="15" thickBot="1" x14ac:dyDescent="0.35">
      <c r="E4" s="10"/>
      <c r="F4" s="10"/>
      <c r="G4" s="10"/>
    </row>
    <row r="5" spans="1:9" ht="18" thickBot="1" x14ac:dyDescent="0.35">
      <c r="A5" s="18"/>
      <c r="B5" s="18" t="s">
        <v>17</v>
      </c>
      <c r="C5" s="20"/>
      <c r="D5" s="21" t="s">
        <v>20</v>
      </c>
      <c r="E5" s="17"/>
      <c r="F5" s="18" t="s">
        <v>74</v>
      </c>
      <c r="G5" s="14" t="s">
        <v>18</v>
      </c>
      <c r="H5" s="14" t="s">
        <v>18</v>
      </c>
      <c r="I5" s="14"/>
    </row>
    <row r="6" spans="1:9" ht="17.399999999999999" x14ac:dyDescent="0.3">
      <c r="A6" s="91"/>
      <c r="B6" s="91" t="s">
        <v>14</v>
      </c>
      <c r="C6" s="91" t="s">
        <v>15</v>
      </c>
      <c r="D6" s="93" t="s">
        <v>16</v>
      </c>
      <c r="E6" s="91" t="s">
        <v>17</v>
      </c>
      <c r="F6" s="91" t="s">
        <v>75</v>
      </c>
      <c r="G6" s="91"/>
      <c r="H6" s="91" t="s">
        <v>70</v>
      </c>
      <c r="I6" s="91" t="s">
        <v>71</v>
      </c>
    </row>
    <row r="7" spans="1:9" ht="17.399999999999999" x14ac:dyDescent="0.3">
      <c r="A7" s="205">
        <v>1</v>
      </c>
      <c r="B7" s="12" t="s">
        <v>40</v>
      </c>
      <c r="C7" s="12" t="s">
        <v>41</v>
      </c>
      <c r="D7" s="12" t="s">
        <v>39</v>
      </c>
      <c r="E7" s="11" t="s">
        <v>26</v>
      </c>
      <c r="F7" s="11">
        <v>0</v>
      </c>
      <c r="G7" s="65">
        <v>580</v>
      </c>
      <c r="H7" s="65">
        <v>580</v>
      </c>
      <c r="I7" s="206">
        <v>1</v>
      </c>
    </row>
    <row r="8" spans="1:9" ht="17.399999999999999" x14ac:dyDescent="0.3">
      <c r="A8" s="205">
        <v>2</v>
      </c>
      <c r="B8" s="12" t="s">
        <v>226</v>
      </c>
      <c r="C8" s="12" t="s">
        <v>227</v>
      </c>
      <c r="D8" s="12" t="s">
        <v>208</v>
      </c>
      <c r="E8" s="11" t="s">
        <v>26</v>
      </c>
      <c r="F8" s="11">
        <v>0</v>
      </c>
      <c r="G8" s="65">
        <v>545</v>
      </c>
      <c r="H8" s="65">
        <v>545</v>
      </c>
      <c r="I8" s="120">
        <v>2</v>
      </c>
    </row>
    <row r="9" spans="1:9" ht="34.799999999999997" x14ac:dyDescent="0.3">
      <c r="A9" s="205">
        <v>3</v>
      </c>
      <c r="B9" s="118" t="s">
        <v>103</v>
      </c>
      <c r="C9" s="12" t="s">
        <v>96</v>
      </c>
      <c r="D9" s="12" t="s">
        <v>69</v>
      </c>
      <c r="E9" s="11" t="s">
        <v>26</v>
      </c>
      <c r="F9" s="11">
        <v>0</v>
      </c>
      <c r="G9" s="65">
        <v>501</v>
      </c>
      <c r="H9" s="65">
        <v>501</v>
      </c>
      <c r="I9" s="120">
        <v>3</v>
      </c>
    </row>
    <row r="10" spans="1:9" ht="17.399999999999999" x14ac:dyDescent="0.3">
      <c r="A10" s="205">
        <v>4</v>
      </c>
      <c r="B10" s="12" t="s">
        <v>135</v>
      </c>
      <c r="C10" s="12" t="s">
        <v>136</v>
      </c>
      <c r="D10" s="12" t="s">
        <v>46</v>
      </c>
      <c r="E10" s="11" t="s">
        <v>26</v>
      </c>
      <c r="F10" s="11">
        <v>0</v>
      </c>
      <c r="G10" s="65">
        <v>470</v>
      </c>
      <c r="H10" s="65">
        <f>F9+G10</f>
        <v>470</v>
      </c>
      <c r="I10" s="120">
        <v>4</v>
      </c>
    </row>
    <row r="11" spans="1:9" ht="17.399999999999999" x14ac:dyDescent="0.3">
      <c r="A11" s="44"/>
      <c r="H11" s="86"/>
      <c r="I11" s="58"/>
    </row>
    <row r="12" spans="1:9" ht="17.399999999999999" x14ac:dyDescent="0.3">
      <c r="A12" s="44"/>
      <c r="I12" s="58"/>
    </row>
    <row r="13" spans="1:9" ht="17.399999999999999" x14ac:dyDescent="0.3">
      <c r="A13" s="44"/>
      <c r="G13" s="86"/>
      <c r="H13" s="86"/>
      <c r="I13" s="58"/>
    </row>
    <row r="14" spans="1:9" ht="17.399999999999999" x14ac:dyDescent="0.3">
      <c r="A14" s="44"/>
      <c r="B14" s="45"/>
      <c r="C14" s="45"/>
      <c r="D14" s="101"/>
      <c r="E14" s="46"/>
      <c r="F14" s="46"/>
      <c r="G14" s="86"/>
      <c r="H14" s="86"/>
      <c r="I14" s="58"/>
    </row>
    <row r="19" spans="1:7" ht="17.399999999999999" x14ac:dyDescent="0.3">
      <c r="A19" s="44"/>
      <c r="B19" s="45"/>
      <c r="C19" s="45"/>
      <c r="D19" s="45"/>
      <c r="E19" s="46"/>
      <c r="F19" s="46"/>
      <c r="G19" s="58"/>
    </row>
    <row r="20" spans="1:7" ht="17.399999999999999" x14ac:dyDescent="0.3">
      <c r="A20" s="44"/>
      <c r="B20" s="45"/>
      <c r="C20" s="45"/>
      <c r="D20" s="45"/>
      <c r="E20" s="46"/>
      <c r="F20" s="46"/>
      <c r="G20" s="58"/>
    </row>
    <row r="21" spans="1:7" ht="17.399999999999999" x14ac:dyDescent="0.3">
      <c r="A21" s="44"/>
      <c r="B21" s="45"/>
      <c r="C21" s="45"/>
      <c r="D21" s="45"/>
      <c r="E21" s="46"/>
      <c r="F21" s="46"/>
      <c r="G21" s="58"/>
    </row>
  </sheetData>
  <autoFilter ref="B6:H14" xr:uid="{00000000-0009-0000-0000-000008000000}">
    <sortState xmlns:xlrd2="http://schemas.microsoft.com/office/spreadsheetml/2017/richdata2" ref="B7:H14">
      <sortCondition descending="1" ref="H6:H14"/>
    </sortState>
  </autoFilter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topLeftCell="B1" workbookViewId="0">
      <selection activeCell="B7" sqref="B7:H9"/>
    </sheetView>
  </sheetViews>
  <sheetFormatPr baseColWidth="10" defaultColWidth="10.6640625" defaultRowHeight="14.4" x14ac:dyDescent="0.3"/>
  <cols>
    <col min="1" max="1" width="4.5546875" customWidth="1"/>
    <col min="2" max="2" width="19.33203125" customWidth="1"/>
    <col min="3" max="3" width="16.88671875" customWidth="1"/>
    <col min="4" max="4" width="20.33203125" customWidth="1"/>
    <col min="5" max="5" width="15.5546875" customWidth="1"/>
    <col min="7" max="7" width="12.44140625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ht="15.6" x14ac:dyDescent="0.3">
      <c r="E2" s="10"/>
      <c r="F2" s="10"/>
      <c r="G2" s="13"/>
    </row>
    <row r="3" spans="1:9" ht="15.6" x14ac:dyDescent="0.3">
      <c r="E3" s="10"/>
      <c r="F3" s="10"/>
      <c r="G3" s="13"/>
    </row>
    <row r="4" spans="1:9" ht="16.2" thickBot="1" x14ac:dyDescent="0.35">
      <c r="E4" s="10"/>
      <c r="F4" s="10"/>
      <c r="G4" s="13"/>
    </row>
    <row r="5" spans="1:9" ht="18" thickBot="1" x14ac:dyDescent="0.35">
      <c r="A5" s="18"/>
      <c r="B5" s="18" t="s">
        <v>17</v>
      </c>
      <c r="C5" s="20"/>
      <c r="D5" s="21" t="s">
        <v>21</v>
      </c>
      <c r="E5" s="17"/>
      <c r="F5" s="18" t="s">
        <v>74</v>
      </c>
      <c r="G5" s="14" t="s">
        <v>18</v>
      </c>
      <c r="H5" s="14" t="s">
        <v>18</v>
      </c>
      <c r="I5" s="14"/>
    </row>
    <row r="6" spans="1:9" ht="17.399999999999999" x14ac:dyDescent="0.3">
      <c r="A6" s="91"/>
      <c r="B6" s="91" t="s">
        <v>14</v>
      </c>
      <c r="C6" s="91" t="s">
        <v>15</v>
      </c>
      <c r="D6" s="93" t="s">
        <v>16</v>
      </c>
      <c r="E6" s="91" t="s">
        <v>17</v>
      </c>
      <c r="F6" s="91" t="s">
        <v>75</v>
      </c>
      <c r="G6" s="91"/>
      <c r="H6" s="91" t="s">
        <v>70</v>
      </c>
      <c r="I6" s="91" t="s">
        <v>71</v>
      </c>
    </row>
    <row r="7" spans="1:9" ht="17.399999999999999" x14ac:dyDescent="0.3">
      <c r="A7" s="205">
        <v>1</v>
      </c>
      <c r="B7" s="12" t="s">
        <v>48</v>
      </c>
      <c r="C7" s="12" t="s">
        <v>49</v>
      </c>
      <c r="D7" s="12" t="s">
        <v>47</v>
      </c>
      <c r="E7" s="11" t="s">
        <v>28</v>
      </c>
      <c r="F7" s="11">
        <v>0</v>
      </c>
      <c r="G7" s="65">
        <v>546</v>
      </c>
      <c r="H7" s="65">
        <f>F7+G7</f>
        <v>546</v>
      </c>
      <c r="I7" s="120">
        <v>1</v>
      </c>
    </row>
    <row r="8" spans="1:9" ht="17.399999999999999" x14ac:dyDescent="0.3">
      <c r="A8" s="205">
        <v>2</v>
      </c>
      <c r="B8" s="12" t="s">
        <v>83</v>
      </c>
      <c r="C8" s="12" t="s">
        <v>84</v>
      </c>
      <c r="D8" s="12" t="s">
        <v>104</v>
      </c>
      <c r="E8" s="11" t="s">
        <v>28</v>
      </c>
      <c r="F8" s="11">
        <v>0</v>
      </c>
      <c r="G8" s="65">
        <v>533</v>
      </c>
      <c r="H8" s="65">
        <f>F8+G8</f>
        <v>533</v>
      </c>
      <c r="I8" s="120">
        <v>2</v>
      </c>
    </row>
    <row r="9" spans="1:9" ht="17.399999999999999" x14ac:dyDescent="0.3">
      <c r="A9" s="205">
        <v>3</v>
      </c>
      <c r="B9" s="12" t="s">
        <v>230</v>
      </c>
      <c r="C9" s="12" t="s">
        <v>231</v>
      </c>
      <c r="D9" s="12" t="s">
        <v>208</v>
      </c>
      <c r="E9" s="11" t="s">
        <v>28</v>
      </c>
      <c r="F9" s="11">
        <v>0</v>
      </c>
      <c r="G9" s="65">
        <v>500</v>
      </c>
      <c r="H9" s="65">
        <f>F9+G9</f>
        <v>500</v>
      </c>
      <c r="I9" s="120">
        <v>3</v>
      </c>
    </row>
    <row r="10" spans="1:9" ht="17.399999999999999" x14ac:dyDescent="0.3">
      <c r="A10" s="205">
        <v>4</v>
      </c>
      <c r="B10" s="12" t="s">
        <v>189</v>
      </c>
      <c r="C10" s="12" t="s">
        <v>190</v>
      </c>
      <c r="D10" s="12" t="s">
        <v>47</v>
      </c>
      <c r="E10" s="11" t="s">
        <v>28</v>
      </c>
      <c r="F10" s="11">
        <v>0</v>
      </c>
      <c r="G10" s="65">
        <v>484</v>
      </c>
      <c r="H10" s="65">
        <f>F10+G10</f>
        <v>484</v>
      </c>
      <c r="I10" s="120">
        <v>4</v>
      </c>
    </row>
    <row r="11" spans="1:9" ht="17.399999999999999" x14ac:dyDescent="0.3">
      <c r="A11" s="205">
        <v>5</v>
      </c>
      <c r="B11" s="12" t="s">
        <v>42</v>
      </c>
      <c r="C11" s="12" t="s">
        <v>43</v>
      </c>
      <c r="D11" s="12" t="s">
        <v>251</v>
      </c>
      <c r="E11" s="11" t="s">
        <v>28</v>
      </c>
      <c r="F11" s="11">
        <v>0</v>
      </c>
      <c r="G11" s="65">
        <v>471</v>
      </c>
      <c r="H11" s="65">
        <f>F11+G11</f>
        <v>471</v>
      </c>
      <c r="I11" s="120">
        <v>5</v>
      </c>
    </row>
    <row r="12" spans="1:9" ht="17.399999999999999" x14ac:dyDescent="0.3">
      <c r="A12" s="205">
        <v>6</v>
      </c>
      <c r="B12" s="12" t="s">
        <v>178</v>
      </c>
      <c r="C12" s="12" t="s">
        <v>179</v>
      </c>
      <c r="D12" s="12" t="s">
        <v>69</v>
      </c>
      <c r="E12" s="11" t="s">
        <v>28</v>
      </c>
      <c r="F12" s="11">
        <v>0</v>
      </c>
      <c r="G12" s="65">
        <v>441</v>
      </c>
      <c r="H12" s="65">
        <f>F12+G12</f>
        <v>441</v>
      </c>
      <c r="I12" s="120">
        <v>6</v>
      </c>
    </row>
    <row r="13" spans="1:9" ht="17.399999999999999" x14ac:dyDescent="0.3">
      <c r="A13" s="205">
        <v>7</v>
      </c>
      <c r="B13" s="12" t="s">
        <v>226</v>
      </c>
      <c r="C13" s="12" t="s">
        <v>232</v>
      </c>
      <c r="D13" s="12" t="s">
        <v>208</v>
      </c>
      <c r="E13" s="11" t="s">
        <v>28</v>
      </c>
      <c r="F13" s="11">
        <v>0</v>
      </c>
      <c r="G13" s="65">
        <v>431</v>
      </c>
      <c r="H13" s="65">
        <f>F13+G13</f>
        <v>431</v>
      </c>
      <c r="I13" s="120">
        <v>7</v>
      </c>
    </row>
    <row r="14" spans="1:9" ht="17.399999999999999" x14ac:dyDescent="0.3">
      <c r="A14" s="205">
        <v>8</v>
      </c>
      <c r="B14" s="12" t="s">
        <v>220</v>
      </c>
      <c r="C14" s="12" t="s">
        <v>38</v>
      </c>
      <c r="D14" s="12" t="s">
        <v>37</v>
      </c>
      <c r="E14" s="11" t="s">
        <v>28</v>
      </c>
      <c r="F14" s="11">
        <v>0</v>
      </c>
      <c r="G14" s="65">
        <v>423</v>
      </c>
      <c r="H14" s="65">
        <f>F14+G14</f>
        <v>423</v>
      </c>
      <c r="I14" s="120">
        <v>8</v>
      </c>
    </row>
    <row r="15" spans="1:9" ht="17.399999999999999" x14ac:dyDescent="0.3">
      <c r="A15" s="205">
        <v>9</v>
      </c>
      <c r="B15" s="12" t="s">
        <v>133</v>
      </c>
      <c r="C15" s="12" t="s">
        <v>134</v>
      </c>
      <c r="D15" s="12" t="s">
        <v>46</v>
      </c>
      <c r="E15" s="11" t="s">
        <v>28</v>
      </c>
      <c r="F15" s="11">
        <v>20</v>
      </c>
      <c r="G15" s="65">
        <v>394</v>
      </c>
      <c r="H15" s="65">
        <f>F15+G15</f>
        <v>414</v>
      </c>
      <c r="I15" s="120">
        <v>9</v>
      </c>
    </row>
    <row r="16" spans="1:9" ht="17.399999999999999" x14ac:dyDescent="0.3">
      <c r="A16" s="205">
        <v>10</v>
      </c>
      <c r="B16" s="12" t="s">
        <v>92</v>
      </c>
      <c r="C16" s="12" t="s">
        <v>34</v>
      </c>
      <c r="D16" s="12" t="s">
        <v>69</v>
      </c>
      <c r="E16" s="11" t="s">
        <v>28</v>
      </c>
      <c r="F16" s="11">
        <v>20</v>
      </c>
      <c r="G16" s="65">
        <v>383</v>
      </c>
      <c r="H16" s="65">
        <f>F16+G16</f>
        <v>403</v>
      </c>
      <c r="I16" s="120">
        <v>10</v>
      </c>
    </row>
    <row r="17" spans="1:9" ht="17.399999999999999" x14ac:dyDescent="0.3">
      <c r="A17" s="205">
        <v>11</v>
      </c>
      <c r="B17" s="12" t="s">
        <v>241</v>
      </c>
      <c r="C17" s="12" t="s">
        <v>117</v>
      </c>
      <c r="D17" s="12" t="s">
        <v>35</v>
      </c>
      <c r="E17" s="11" t="s">
        <v>28</v>
      </c>
      <c r="F17" s="11">
        <v>0</v>
      </c>
      <c r="G17" s="65">
        <v>398</v>
      </c>
      <c r="H17" s="65">
        <f>F17+G17</f>
        <v>398</v>
      </c>
      <c r="I17" s="120">
        <v>11</v>
      </c>
    </row>
    <row r="18" spans="1:9" ht="17.399999999999999" x14ac:dyDescent="0.3">
      <c r="A18" s="205">
        <v>12</v>
      </c>
      <c r="B18" s="12" t="s">
        <v>82</v>
      </c>
      <c r="C18" s="12" t="s">
        <v>33</v>
      </c>
      <c r="D18" s="12" t="s">
        <v>32</v>
      </c>
      <c r="E18" s="11" t="s">
        <v>28</v>
      </c>
      <c r="F18" s="11">
        <v>0</v>
      </c>
      <c r="G18" s="65">
        <v>373</v>
      </c>
      <c r="H18" s="65">
        <f>F18+G18</f>
        <v>373</v>
      </c>
      <c r="I18" s="120">
        <v>12</v>
      </c>
    </row>
    <row r="19" spans="1:9" ht="17.399999999999999" x14ac:dyDescent="0.3">
      <c r="A19" s="44"/>
      <c r="B19" s="45"/>
      <c r="C19" s="45"/>
      <c r="D19" s="45"/>
      <c r="E19" s="46"/>
      <c r="F19" s="46"/>
      <c r="G19" s="86"/>
      <c r="H19" s="86"/>
      <c r="I19" s="58"/>
    </row>
    <row r="20" spans="1:9" ht="17.399999999999999" x14ac:dyDescent="0.3">
      <c r="A20" s="44"/>
      <c r="B20" s="45"/>
      <c r="C20" s="45"/>
      <c r="D20" s="44"/>
      <c r="E20" s="46"/>
      <c r="F20" s="46"/>
      <c r="G20" s="86"/>
      <c r="H20" s="86"/>
      <c r="I20" s="58"/>
    </row>
    <row r="21" spans="1:9" ht="17.399999999999999" x14ac:dyDescent="0.3">
      <c r="A21" s="44"/>
      <c r="B21" s="45"/>
      <c r="C21" s="45"/>
      <c r="D21" s="45"/>
      <c r="E21" s="46"/>
      <c r="F21" s="46"/>
      <c r="G21" s="86"/>
      <c r="H21" s="86"/>
      <c r="I21" s="58"/>
    </row>
    <row r="23" spans="1:9" ht="17.399999999999999" x14ac:dyDescent="0.3">
      <c r="A23" s="44"/>
      <c r="B23" s="45"/>
      <c r="C23" s="45"/>
      <c r="D23" s="45"/>
      <c r="E23" s="46"/>
      <c r="F23" s="46"/>
      <c r="G23" s="86"/>
      <c r="H23" s="86"/>
      <c r="I23" s="58"/>
    </row>
    <row r="24" spans="1:9" ht="17.399999999999999" x14ac:dyDescent="0.3">
      <c r="A24" s="44"/>
      <c r="B24" s="45"/>
      <c r="C24" s="45"/>
      <c r="D24" s="45"/>
      <c r="E24" s="46"/>
      <c r="F24" s="46"/>
      <c r="G24" s="86"/>
      <c r="H24" s="86"/>
      <c r="I24" s="58"/>
    </row>
    <row r="25" spans="1:9" ht="17.399999999999999" x14ac:dyDescent="0.3">
      <c r="A25" s="44"/>
      <c r="B25" s="45"/>
      <c r="C25" s="45"/>
      <c r="D25" s="45"/>
      <c r="E25" s="46"/>
      <c r="F25" s="46"/>
      <c r="G25" s="86"/>
      <c r="H25" s="86"/>
      <c r="I25" s="58"/>
    </row>
    <row r="26" spans="1:9" ht="17.399999999999999" x14ac:dyDescent="0.3">
      <c r="A26" s="44"/>
      <c r="B26" s="45"/>
      <c r="C26" s="45"/>
      <c r="D26" s="45"/>
      <c r="E26" s="46"/>
      <c r="F26" s="46"/>
      <c r="G26" s="86"/>
      <c r="H26" s="86"/>
      <c r="I26" s="58"/>
    </row>
    <row r="27" spans="1:9" ht="17.399999999999999" x14ac:dyDescent="0.3">
      <c r="A27" s="44"/>
      <c r="B27" s="45"/>
      <c r="C27" s="45"/>
      <c r="D27" s="45"/>
      <c r="E27" s="46"/>
      <c r="F27" s="46"/>
      <c r="G27" s="86"/>
      <c r="H27" s="86"/>
      <c r="I27" s="58"/>
    </row>
    <row r="28" spans="1:9" ht="17.399999999999999" x14ac:dyDescent="0.3">
      <c r="A28" s="44"/>
      <c r="B28" s="45"/>
      <c r="C28" s="45"/>
      <c r="D28" s="45"/>
      <c r="E28" s="46"/>
      <c r="F28" s="46"/>
      <c r="G28" s="86"/>
      <c r="H28" s="86"/>
      <c r="I28" s="58"/>
    </row>
    <row r="29" spans="1:9" ht="17.399999999999999" x14ac:dyDescent="0.3">
      <c r="A29" s="44"/>
      <c r="B29" s="45"/>
      <c r="C29" s="45"/>
      <c r="D29" s="45"/>
      <c r="E29" s="46"/>
      <c r="F29" s="46"/>
      <c r="G29" s="86"/>
      <c r="H29" s="86"/>
      <c r="I29" s="58"/>
    </row>
    <row r="30" spans="1:9" ht="17.399999999999999" x14ac:dyDescent="0.3">
      <c r="A30" s="44"/>
      <c r="B30" s="45"/>
      <c r="C30" s="45"/>
      <c r="D30" s="45"/>
      <c r="E30" s="46"/>
      <c r="F30" s="46"/>
      <c r="G30" s="86"/>
      <c r="H30" s="86"/>
      <c r="I30" s="58"/>
    </row>
  </sheetData>
  <autoFilter ref="B6:H21" xr:uid="{00000000-0009-0000-0000-000009000000}">
    <sortState xmlns:xlrd2="http://schemas.microsoft.com/office/spreadsheetml/2017/richdata2" ref="B7:H21">
      <sortCondition descending="1" ref="H6:H21"/>
    </sortState>
  </autoFilter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6B2F-522B-4FA2-B6D9-01ADE293136C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F38C-0AEE-4618-BEBF-3A3A63257C8F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topLeftCell="A3" workbookViewId="0">
      <selection activeCell="E10" sqref="E10"/>
    </sheetView>
  </sheetViews>
  <sheetFormatPr baseColWidth="10" defaultColWidth="10.6640625" defaultRowHeight="14.4" x14ac:dyDescent="0.3"/>
  <cols>
    <col min="1" max="1" width="5.33203125" customWidth="1"/>
    <col min="2" max="3" width="18.33203125" customWidth="1"/>
    <col min="4" max="4" width="24.109375" customWidth="1"/>
    <col min="5" max="5" width="15.33203125" customWidth="1"/>
    <col min="6" max="6" width="11.6640625" customWidth="1"/>
    <col min="7" max="7" width="11.33203125" customWidth="1"/>
    <col min="8" max="8" width="13.109375" customWidth="1"/>
    <col min="9" max="9" width="12.5546875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ht="15" thickBot="1" x14ac:dyDescent="0.35"/>
    <row r="3" spans="1:9" ht="18" thickBot="1" x14ac:dyDescent="0.35">
      <c r="A3" s="38"/>
      <c r="B3" s="38" t="s">
        <v>17</v>
      </c>
      <c r="C3" s="39"/>
      <c r="D3" s="40" t="s">
        <v>22</v>
      </c>
      <c r="E3" s="41"/>
      <c r="F3" s="18" t="s">
        <v>74</v>
      </c>
      <c r="G3" s="14" t="s">
        <v>18</v>
      </c>
      <c r="H3" s="14" t="s">
        <v>18</v>
      </c>
      <c r="I3" s="14"/>
    </row>
    <row r="4" spans="1:9" ht="17.399999999999999" x14ac:dyDescent="0.3">
      <c r="A4" s="42"/>
      <c r="B4" s="42" t="s">
        <v>14</v>
      </c>
      <c r="C4" s="42" t="s">
        <v>15</v>
      </c>
      <c r="D4" s="43" t="s">
        <v>16</v>
      </c>
      <c r="E4" s="42" t="s">
        <v>17</v>
      </c>
      <c r="F4" s="91" t="s">
        <v>75</v>
      </c>
      <c r="G4" s="91"/>
      <c r="H4" s="91" t="s">
        <v>70</v>
      </c>
      <c r="I4" s="91" t="s">
        <v>71</v>
      </c>
    </row>
    <row r="5" spans="1:9" ht="17.399999999999999" x14ac:dyDescent="0.3">
      <c r="A5" s="203">
        <v>1</v>
      </c>
      <c r="B5" s="12" t="s">
        <v>86</v>
      </c>
      <c r="C5" s="12" t="s">
        <v>81</v>
      </c>
      <c r="D5" s="12" t="s">
        <v>104</v>
      </c>
      <c r="E5" s="90" t="s">
        <v>27</v>
      </c>
      <c r="F5" s="11">
        <v>20</v>
      </c>
      <c r="G5" s="65">
        <v>607</v>
      </c>
      <c r="H5" s="65">
        <f>F5+G5</f>
        <v>627</v>
      </c>
      <c r="I5" s="204">
        <v>1</v>
      </c>
    </row>
    <row r="6" spans="1:9" ht="17.399999999999999" x14ac:dyDescent="0.3">
      <c r="A6" s="203">
        <v>2</v>
      </c>
      <c r="B6" s="12" t="s">
        <v>127</v>
      </c>
      <c r="C6" s="12" t="s">
        <v>128</v>
      </c>
      <c r="D6" s="12" t="s">
        <v>104</v>
      </c>
      <c r="E6" s="90" t="s">
        <v>27</v>
      </c>
      <c r="F6" s="11">
        <v>0</v>
      </c>
      <c r="G6" s="65">
        <v>596</v>
      </c>
      <c r="H6" s="65">
        <f>F6+G6</f>
        <v>596</v>
      </c>
      <c r="I6" s="204">
        <v>2</v>
      </c>
    </row>
    <row r="7" spans="1:9" ht="17.399999999999999" x14ac:dyDescent="0.3">
      <c r="A7" s="203">
        <v>3</v>
      </c>
      <c r="B7" s="12" t="s">
        <v>50</v>
      </c>
      <c r="C7" s="12" t="s">
        <v>51</v>
      </c>
      <c r="D7" s="12" t="s">
        <v>188</v>
      </c>
      <c r="E7" s="90" t="s">
        <v>27</v>
      </c>
      <c r="F7" s="11">
        <v>0</v>
      </c>
      <c r="G7" s="65">
        <v>587</v>
      </c>
      <c r="H7" s="65">
        <f>F7+G7</f>
        <v>587</v>
      </c>
      <c r="I7" s="204">
        <v>3</v>
      </c>
    </row>
    <row r="8" spans="1:9" ht="17.399999999999999" x14ac:dyDescent="0.3">
      <c r="A8" s="203">
        <v>4</v>
      </c>
      <c r="B8" s="12" t="s">
        <v>116</v>
      </c>
      <c r="C8" s="12" t="s">
        <v>117</v>
      </c>
      <c r="D8" s="12" t="s">
        <v>32</v>
      </c>
      <c r="E8" s="11" t="s">
        <v>27</v>
      </c>
      <c r="F8" s="11">
        <v>0</v>
      </c>
      <c r="G8" s="65">
        <v>569</v>
      </c>
      <c r="H8" s="65">
        <f>F8+G8</f>
        <v>569</v>
      </c>
      <c r="I8" s="204">
        <v>4</v>
      </c>
    </row>
    <row r="9" spans="1:9" ht="17.399999999999999" x14ac:dyDescent="0.3">
      <c r="A9" s="203">
        <v>5</v>
      </c>
      <c r="B9" s="12" t="s">
        <v>97</v>
      </c>
      <c r="C9" s="12" t="s">
        <v>98</v>
      </c>
      <c r="D9" s="12" t="s">
        <v>69</v>
      </c>
      <c r="E9" s="90" t="s">
        <v>27</v>
      </c>
      <c r="F9" s="11">
        <v>0</v>
      </c>
      <c r="G9" s="65">
        <v>562</v>
      </c>
      <c r="H9" s="65">
        <f>F9+G9</f>
        <v>562</v>
      </c>
      <c r="I9" s="204">
        <v>5</v>
      </c>
    </row>
    <row r="10" spans="1:9" ht="17.399999999999999" x14ac:dyDescent="0.3">
      <c r="A10" s="203">
        <v>6</v>
      </c>
      <c r="B10" s="12" t="s">
        <v>198</v>
      </c>
      <c r="C10" s="12" t="s">
        <v>199</v>
      </c>
      <c r="D10" s="12" t="s">
        <v>32</v>
      </c>
      <c r="E10" s="11" t="s">
        <v>27</v>
      </c>
      <c r="F10" s="11">
        <v>0</v>
      </c>
      <c r="G10" s="65">
        <v>541</v>
      </c>
      <c r="H10" s="65">
        <f>F10+G10</f>
        <v>541</v>
      </c>
      <c r="I10" s="204">
        <v>6</v>
      </c>
    </row>
    <row r="11" spans="1:9" ht="17.399999999999999" x14ac:dyDescent="0.3">
      <c r="A11" s="203">
        <v>7</v>
      </c>
      <c r="B11" s="12" t="s">
        <v>191</v>
      </c>
      <c r="C11" s="12" t="s">
        <v>192</v>
      </c>
      <c r="D11" s="12" t="s">
        <v>188</v>
      </c>
      <c r="E11" s="90" t="s">
        <v>27</v>
      </c>
      <c r="F11" s="11">
        <v>0</v>
      </c>
      <c r="G11" s="65">
        <v>539</v>
      </c>
      <c r="H11" s="65">
        <f>F11+G11</f>
        <v>539</v>
      </c>
      <c r="I11" s="204">
        <v>7</v>
      </c>
    </row>
    <row r="12" spans="1:9" ht="17.399999999999999" x14ac:dyDescent="0.3">
      <c r="A12" s="203">
        <v>8</v>
      </c>
      <c r="B12" s="12" t="s">
        <v>130</v>
      </c>
      <c r="C12" s="12" t="s">
        <v>98</v>
      </c>
      <c r="D12" s="12" t="s">
        <v>69</v>
      </c>
      <c r="E12" s="90" t="s">
        <v>27</v>
      </c>
      <c r="F12" s="11">
        <v>20</v>
      </c>
      <c r="G12" s="65">
        <v>477</v>
      </c>
      <c r="H12" s="65">
        <f>F12+G12</f>
        <v>497</v>
      </c>
      <c r="I12" s="204">
        <v>8</v>
      </c>
    </row>
    <row r="13" spans="1:9" ht="17.399999999999999" x14ac:dyDescent="0.3">
      <c r="A13" s="203">
        <v>9</v>
      </c>
      <c r="B13" s="12" t="s">
        <v>44</v>
      </c>
      <c r="C13" s="12" t="s">
        <v>45</v>
      </c>
      <c r="D13" s="12" t="s">
        <v>39</v>
      </c>
      <c r="E13" s="90" t="s">
        <v>27</v>
      </c>
      <c r="F13" s="11">
        <v>0</v>
      </c>
      <c r="G13" s="65">
        <v>488</v>
      </c>
      <c r="H13" s="65">
        <f>F13+G13</f>
        <v>488</v>
      </c>
      <c r="I13" s="204">
        <v>9</v>
      </c>
    </row>
    <row r="14" spans="1:9" ht="17.399999999999999" x14ac:dyDescent="0.3">
      <c r="A14" s="203">
        <v>10</v>
      </c>
      <c r="B14" s="12" t="s">
        <v>180</v>
      </c>
      <c r="C14" s="12" t="s">
        <v>181</v>
      </c>
      <c r="D14" s="12" t="s">
        <v>69</v>
      </c>
      <c r="E14" s="90" t="s">
        <v>27</v>
      </c>
      <c r="F14" s="11">
        <v>0</v>
      </c>
      <c r="G14" s="65">
        <v>455</v>
      </c>
      <c r="H14" s="65">
        <f>F14+G14</f>
        <v>455</v>
      </c>
      <c r="I14" s="204">
        <v>10</v>
      </c>
    </row>
    <row r="15" spans="1:9" ht="17.399999999999999" x14ac:dyDescent="0.3">
      <c r="A15" s="203">
        <v>11</v>
      </c>
      <c r="B15" s="12" t="s">
        <v>255</v>
      </c>
      <c r="C15" s="12" t="s">
        <v>142</v>
      </c>
      <c r="D15" s="12" t="s">
        <v>35</v>
      </c>
      <c r="E15" s="11" t="s">
        <v>27</v>
      </c>
      <c r="F15" s="11">
        <v>0</v>
      </c>
      <c r="G15" s="65">
        <v>453</v>
      </c>
      <c r="H15" s="65">
        <f>F15+G15</f>
        <v>453</v>
      </c>
      <c r="I15" s="204">
        <v>11</v>
      </c>
    </row>
    <row r="16" spans="1:9" ht="15.6" x14ac:dyDescent="0.3">
      <c r="A16" s="203">
        <v>12</v>
      </c>
      <c r="I16" s="204">
        <v>12</v>
      </c>
    </row>
    <row r="18" spans="1:9" ht="17.399999999999999" x14ac:dyDescent="0.3">
      <c r="A18" s="48"/>
      <c r="G18" s="86"/>
      <c r="H18" s="86"/>
      <c r="I18" s="102"/>
    </row>
    <row r="19" spans="1:9" ht="17.399999999999999" x14ac:dyDescent="0.3">
      <c r="A19" s="48"/>
      <c r="G19" s="86"/>
      <c r="H19" s="86"/>
      <c r="I19" s="102"/>
    </row>
    <row r="20" spans="1:9" ht="17.399999999999999" x14ac:dyDescent="0.3">
      <c r="F20" s="46"/>
      <c r="G20" s="86"/>
      <c r="H20" s="86"/>
      <c r="I20" s="102"/>
    </row>
    <row r="21" spans="1:9" ht="17.399999999999999" x14ac:dyDescent="0.3">
      <c r="A21" s="48"/>
      <c r="B21" s="45"/>
      <c r="C21" s="45"/>
      <c r="D21" s="45"/>
      <c r="E21" s="46"/>
      <c r="F21" s="46"/>
      <c r="G21" s="86"/>
      <c r="H21" s="86"/>
      <c r="I21" s="102"/>
    </row>
    <row r="22" spans="1:9" ht="17.399999999999999" x14ac:dyDescent="0.3">
      <c r="A22" s="48"/>
      <c r="B22" s="45"/>
      <c r="C22" s="45"/>
      <c r="D22" s="45"/>
      <c r="E22" s="46"/>
      <c r="F22" s="46"/>
      <c r="G22" s="86"/>
      <c r="H22" s="86"/>
      <c r="I22" s="102"/>
    </row>
    <row r="23" spans="1:9" ht="17.399999999999999" x14ac:dyDescent="0.3">
      <c r="A23" s="48"/>
      <c r="B23" s="45"/>
      <c r="C23" s="45"/>
      <c r="D23" s="45"/>
      <c r="E23" s="103"/>
      <c r="F23" s="46"/>
      <c r="G23" s="86"/>
      <c r="H23" s="86"/>
      <c r="I23" s="102"/>
    </row>
    <row r="24" spans="1:9" ht="17.399999999999999" x14ac:dyDescent="0.3">
      <c r="A24" s="48"/>
      <c r="B24" s="45"/>
      <c r="C24" s="45"/>
      <c r="D24" s="45"/>
      <c r="E24" s="46"/>
      <c r="F24" s="46"/>
      <c r="G24" s="86"/>
      <c r="H24" s="86"/>
      <c r="I24" s="102"/>
    </row>
    <row r="27" spans="1:9" ht="15.6" x14ac:dyDescent="0.3">
      <c r="F27" s="49"/>
      <c r="G27" s="13"/>
    </row>
    <row r="28" spans="1:9" ht="15.6" x14ac:dyDescent="0.3">
      <c r="A28" s="48"/>
      <c r="F28" s="49"/>
      <c r="G28" s="13"/>
    </row>
  </sheetData>
  <autoFilter ref="B3:H24" xr:uid="{00000000-0009-0000-0000-00000A000000}">
    <sortState xmlns:xlrd2="http://schemas.microsoft.com/office/spreadsheetml/2017/richdata2" ref="B4:H24">
      <sortCondition descending="1" ref="H3:H24"/>
    </sortState>
  </autoFilter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3"/>
  <sheetViews>
    <sheetView workbookViewId="0">
      <selection activeCell="F15" sqref="F15"/>
    </sheetView>
  </sheetViews>
  <sheetFormatPr baseColWidth="10" defaultColWidth="10.6640625" defaultRowHeight="14.4" x14ac:dyDescent="0.3"/>
  <cols>
    <col min="1" max="1" width="4.109375" customWidth="1"/>
    <col min="2" max="2" width="19.6640625" customWidth="1"/>
    <col min="3" max="3" width="17.109375" customWidth="1"/>
    <col min="4" max="4" width="21" customWidth="1"/>
    <col min="5" max="5" width="17.44140625" customWidth="1"/>
    <col min="9" max="9" width="12.33203125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ht="15" thickBot="1" x14ac:dyDescent="0.35">
      <c r="E2" s="10"/>
      <c r="F2" s="10"/>
      <c r="G2" s="10"/>
    </row>
    <row r="3" spans="1:9" ht="18" thickBot="1" x14ac:dyDescent="0.35">
      <c r="A3" s="18"/>
      <c r="B3" s="18" t="s">
        <v>17</v>
      </c>
      <c r="C3" s="20"/>
      <c r="D3" s="21" t="s">
        <v>23</v>
      </c>
      <c r="E3" s="17"/>
      <c r="F3" s="18" t="s">
        <v>74</v>
      </c>
      <c r="G3" s="14" t="s">
        <v>18</v>
      </c>
      <c r="H3" s="14" t="s">
        <v>18</v>
      </c>
      <c r="I3" s="14"/>
    </row>
    <row r="4" spans="1:9" ht="17.399999999999999" x14ac:dyDescent="0.3">
      <c r="A4" s="91"/>
      <c r="B4" s="91" t="s">
        <v>14</v>
      </c>
      <c r="C4" s="91" t="s">
        <v>15</v>
      </c>
      <c r="D4" s="93" t="s">
        <v>16</v>
      </c>
      <c r="E4" s="91" t="s">
        <v>17</v>
      </c>
      <c r="F4" s="91" t="s">
        <v>75</v>
      </c>
      <c r="G4" s="91"/>
      <c r="H4" s="91" t="s">
        <v>70</v>
      </c>
      <c r="I4" s="91" t="s">
        <v>71</v>
      </c>
    </row>
    <row r="5" spans="1:9" ht="17.399999999999999" x14ac:dyDescent="0.3">
      <c r="A5" s="205">
        <v>1</v>
      </c>
      <c r="B5" s="12" t="s">
        <v>249</v>
      </c>
      <c r="C5" s="12" t="s">
        <v>250</v>
      </c>
      <c r="D5" s="12" t="s">
        <v>137</v>
      </c>
      <c r="E5" s="11" t="s">
        <v>29</v>
      </c>
      <c r="F5" s="11">
        <v>0</v>
      </c>
      <c r="G5" s="65">
        <v>665</v>
      </c>
      <c r="H5" s="65">
        <f>F5+G5</f>
        <v>665</v>
      </c>
      <c r="I5" s="120">
        <v>1</v>
      </c>
    </row>
    <row r="6" spans="1:9" ht="17.399999999999999" x14ac:dyDescent="0.3">
      <c r="A6" s="205">
        <v>2</v>
      </c>
      <c r="B6" s="12" t="s">
        <v>112</v>
      </c>
      <c r="C6" s="12" t="s">
        <v>113</v>
      </c>
      <c r="D6" s="12" t="s">
        <v>129</v>
      </c>
      <c r="E6" s="11" t="s">
        <v>29</v>
      </c>
      <c r="F6" s="11">
        <v>0</v>
      </c>
      <c r="G6" s="65">
        <v>652</v>
      </c>
      <c r="H6" s="65">
        <f>F6+G6</f>
        <v>652</v>
      </c>
      <c r="I6" s="120">
        <v>2</v>
      </c>
    </row>
    <row r="7" spans="1:9" ht="17.399999999999999" x14ac:dyDescent="0.3">
      <c r="A7" s="205">
        <v>3</v>
      </c>
      <c r="B7" s="12" t="s">
        <v>197</v>
      </c>
      <c r="C7" s="12" t="s">
        <v>118</v>
      </c>
      <c r="D7" s="12" t="s">
        <v>32</v>
      </c>
      <c r="E7" s="11" t="s">
        <v>29</v>
      </c>
      <c r="F7" s="11">
        <v>0</v>
      </c>
      <c r="G7" s="65">
        <v>632</v>
      </c>
      <c r="H7" s="65">
        <f>F7+G7</f>
        <v>632</v>
      </c>
      <c r="I7" s="120">
        <v>3</v>
      </c>
    </row>
    <row r="8" spans="1:9" ht="17.399999999999999" x14ac:dyDescent="0.3">
      <c r="A8" s="205">
        <v>4</v>
      </c>
      <c r="B8" s="12" t="s">
        <v>138</v>
      </c>
      <c r="C8" s="12" t="s">
        <v>139</v>
      </c>
      <c r="D8" s="12" t="s">
        <v>39</v>
      </c>
      <c r="E8" s="11" t="s">
        <v>29</v>
      </c>
      <c r="F8" s="11">
        <v>0</v>
      </c>
      <c r="G8" s="65">
        <v>514</v>
      </c>
      <c r="H8" s="65">
        <f>F8+G8</f>
        <v>514</v>
      </c>
      <c r="I8" s="120">
        <v>4</v>
      </c>
    </row>
    <row r="9" spans="1:9" ht="17.399999999999999" x14ac:dyDescent="0.3">
      <c r="A9" s="205">
        <v>5</v>
      </c>
      <c r="B9" s="12" t="s">
        <v>56</v>
      </c>
      <c r="C9" s="12" t="s">
        <v>38</v>
      </c>
      <c r="D9" s="12" t="s">
        <v>35</v>
      </c>
      <c r="E9" s="11" t="s">
        <v>29</v>
      </c>
      <c r="F9" s="11">
        <v>0</v>
      </c>
      <c r="G9" s="65">
        <v>509</v>
      </c>
      <c r="H9" s="65">
        <f>F9+G9</f>
        <v>509</v>
      </c>
      <c r="I9" s="120">
        <v>5</v>
      </c>
    </row>
    <row r="10" spans="1:9" ht="17.399999999999999" x14ac:dyDescent="0.3">
      <c r="A10" s="205">
        <v>6</v>
      </c>
      <c r="B10" s="12" t="s">
        <v>131</v>
      </c>
      <c r="C10" s="12" t="s">
        <v>60</v>
      </c>
      <c r="D10" s="12" t="s">
        <v>46</v>
      </c>
      <c r="E10" s="11" t="s">
        <v>29</v>
      </c>
      <c r="F10" s="11">
        <v>20</v>
      </c>
      <c r="G10" s="65">
        <v>469</v>
      </c>
      <c r="H10" s="65">
        <f>F10+G10</f>
        <v>489</v>
      </c>
      <c r="I10" s="120">
        <v>6</v>
      </c>
    </row>
    <row r="11" spans="1:9" ht="17.399999999999999" x14ac:dyDescent="0.3">
      <c r="A11" s="205">
        <v>7</v>
      </c>
      <c r="B11" s="12" t="s">
        <v>221</v>
      </c>
      <c r="C11" s="12" t="s">
        <v>222</v>
      </c>
      <c r="D11" s="12" t="s">
        <v>37</v>
      </c>
      <c r="E11" s="11" t="s">
        <v>29</v>
      </c>
      <c r="F11" s="11">
        <v>0</v>
      </c>
      <c r="G11" s="65">
        <v>475</v>
      </c>
      <c r="H11" s="65">
        <f>F11+G11</f>
        <v>475</v>
      </c>
      <c r="I11" s="120">
        <v>7</v>
      </c>
    </row>
    <row r="12" spans="1:9" ht="17.399999999999999" x14ac:dyDescent="0.3">
      <c r="A12" s="205">
        <v>8</v>
      </c>
      <c r="B12" s="12" t="s">
        <v>55</v>
      </c>
      <c r="C12" s="12" t="s">
        <v>34</v>
      </c>
      <c r="D12" s="12" t="s">
        <v>39</v>
      </c>
      <c r="E12" s="11" t="s">
        <v>29</v>
      </c>
      <c r="F12" s="11">
        <v>0</v>
      </c>
      <c r="G12" s="65">
        <v>469</v>
      </c>
      <c r="H12" s="65">
        <f>F12+G12</f>
        <v>469</v>
      </c>
      <c r="I12" s="120">
        <v>8</v>
      </c>
    </row>
    <row r="13" spans="1:9" ht="17.399999999999999" x14ac:dyDescent="0.3">
      <c r="A13" s="205">
        <v>9</v>
      </c>
      <c r="B13" s="12" t="s">
        <v>228</v>
      </c>
      <c r="C13" s="12" t="s">
        <v>229</v>
      </c>
      <c r="D13" s="12" t="s">
        <v>208</v>
      </c>
      <c r="E13" s="11" t="s">
        <v>29</v>
      </c>
      <c r="F13" s="11">
        <v>0</v>
      </c>
      <c r="G13" s="65">
        <v>462</v>
      </c>
      <c r="H13" s="65">
        <f>F13+G13</f>
        <v>462</v>
      </c>
      <c r="I13" s="120">
        <v>9</v>
      </c>
    </row>
    <row r="14" spans="1:9" ht="17.399999999999999" x14ac:dyDescent="0.3">
      <c r="A14" s="44"/>
      <c r="I14" s="58"/>
    </row>
    <row r="15" spans="1:9" ht="17.399999999999999" x14ac:dyDescent="0.3">
      <c r="A15" s="44"/>
    </row>
    <row r="16" spans="1:9" ht="17.399999999999999" x14ac:dyDescent="0.3">
      <c r="A16" s="44"/>
      <c r="B16" s="45"/>
      <c r="C16" s="45"/>
      <c r="D16" s="45"/>
      <c r="E16" s="46"/>
      <c r="F16" s="46"/>
      <c r="G16" s="86"/>
      <c r="H16" s="86"/>
      <c r="I16" s="58"/>
    </row>
    <row r="17" spans="1:9" ht="17.399999999999999" x14ac:dyDescent="0.3">
      <c r="A17" s="44"/>
      <c r="B17" s="45"/>
      <c r="C17" s="45"/>
      <c r="D17" s="45"/>
      <c r="E17" s="46"/>
      <c r="F17" s="46"/>
      <c r="G17" s="86"/>
      <c r="H17" s="86"/>
      <c r="I17" s="58"/>
    </row>
    <row r="18" spans="1:9" ht="17.399999999999999" x14ac:dyDescent="0.3">
      <c r="A18" s="44"/>
      <c r="B18" s="45"/>
      <c r="C18" s="45"/>
      <c r="D18" s="45"/>
      <c r="E18" s="46"/>
      <c r="F18" s="46"/>
      <c r="G18" s="86"/>
      <c r="H18" s="86"/>
      <c r="I18" s="58"/>
    </row>
    <row r="19" spans="1:9" ht="17.399999999999999" x14ac:dyDescent="0.3">
      <c r="A19" s="44"/>
      <c r="B19" s="45"/>
      <c r="C19" s="45"/>
      <c r="D19" s="45"/>
      <c r="E19" s="46"/>
      <c r="F19" s="46"/>
      <c r="G19" s="86"/>
      <c r="H19" s="86"/>
      <c r="I19" s="58"/>
    </row>
    <row r="20" spans="1:9" ht="17.399999999999999" x14ac:dyDescent="0.3">
      <c r="A20" s="44"/>
      <c r="B20" s="45"/>
      <c r="C20" s="45"/>
      <c r="D20" s="45"/>
      <c r="E20" s="46"/>
      <c r="F20" s="46"/>
      <c r="G20" s="86"/>
      <c r="H20" s="86"/>
      <c r="I20" s="58"/>
    </row>
    <row r="21" spans="1:9" ht="17.399999999999999" x14ac:dyDescent="0.3">
      <c r="A21" s="44"/>
      <c r="B21" s="45"/>
      <c r="C21" s="45"/>
      <c r="D21" s="45"/>
      <c r="E21" s="46"/>
      <c r="F21" s="46"/>
      <c r="G21" s="58"/>
    </row>
    <row r="22" spans="1:9" ht="17.399999999999999" x14ac:dyDescent="0.3">
      <c r="A22" s="44"/>
      <c r="B22" s="45"/>
      <c r="C22" s="45"/>
      <c r="D22" s="45"/>
      <c r="E22" s="46"/>
      <c r="F22" s="46"/>
      <c r="G22" s="58"/>
    </row>
    <row r="23" spans="1:9" ht="17.399999999999999" x14ac:dyDescent="0.3">
      <c r="A23" s="44"/>
      <c r="B23" s="45"/>
      <c r="C23" s="45"/>
      <c r="D23" s="45"/>
      <c r="E23" s="46"/>
      <c r="F23" s="46"/>
      <c r="G23" s="58"/>
    </row>
  </sheetData>
  <autoFilter ref="B4:H16" xr:uid="{00000000-0009-0000-0000-00000B000000}">
    <sortState xmlns:xlrd2="http://schemas.microsoft.com/office/spreadsheetml/2017/richdata2" ref="B5:H16">
      <sortCondition descending="1" ref="H4:H16"/>
    </sortState>
  </autoFilter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56"/>
  <sheetViews>
    <sheetView topLeftCell="A59" workbookViewId="0">
      <selection activeCell="G34" sqref="G34"/>
    </sheetView>
  </sheetViews>
  <sheetFormatPr baseColWidth="10" defaultColWidth="10.6640625" defaultRowHeight="14.4" x14ac:dyDescent="0.3"/>
  <cols>
    <col min="1" max="1" width="18.6640625" customWidth="1"/>
    <col min="2" max="2" width="18.5546875" customWidth="1"/>
    <col min="3" max="3" width="13.109375" customWidth="1"/>
    <col min="4" max="4" width="15.33203125" customWidth="1"/>
    <col min="5" max="5" width="8.6640625" customWidth="1"/>
    <col min="6" max="6" width="11.88671875" customWidth="1"/>
    <col min="7" max="7" width="12.44140625" customWidth="1"/>
  </cols>
  <sheetData>
    <row r="1" spans="1:8" ht="20.399999999999999" x14ac:dyDescent="0.35">
      <c r="A1" s="237" t="s">
        <v>170</v>
      </c>
      <c r="B1" s="237"/>
      <c r="C1" s="237"/>
      <c r="D1" s="237"/>
      <c r="E1" s="237"/>
      <c r="F1" s="237"/>
      <c r="G1" s="237"/>
    </row>
    <row r="4" spans="1:8" ht="21.6" thickBot="1" x14ac:dyDescent="0.45">
      <c r="A4" s="79" t="s">
        <v>54</v>
      </c>
      <c r="B4" s="80"/>
      <c r="C4" s="22"/>
      <c r="D4" s="81" t="s">
        <v>87</v>
      </c>
      <c r="E4" s="22"/>
      <c r="F4" s="23"/>
    </row>
    <row r="5" spans="1:8" ht="21" x14ac:dyDescent="0.4">
      <c r="A5" s="28" t="s">
        <v>14</v>
      </c>
      <c r="B5" s="28" t="s">
        <v>15</v>
      </c>
      <c r="C5" s="28" t="s">
        <v>17</v>
      </c>
      <c r="D5" s="29" t="s">
        <v>31</v>
      </c>
      <c r="E5" s="32" t="s">
        <v>30</v>
      </c>
      <c r="F5" s="34" t="s">
        <v>18</v>
      </c>
      <c r="G5" s="51"/>
    </row>
    <row r="6" spans="1:8" ht="20.399999999999999" x14ac:dyDescent="0.35">
      <c r="A6" s="31" t="s">
        <v>83</v>
      </c>
      <c r="B6" s="24" t="s">
        <v>84</v>
      </c>
      <c r="C6" s="24" t="s">
        <v>28</v>
      </c>
      <c r="D6" s="30">
        <v>0</v>
      </c>
      <c r="E6" s="33">
        <v>533</v>
      </c>
      <c r="F6" s="35">
        <f>E6+D6</f>
        <v>533</v>
      </c>
      <c r="G6" s="50"/>
    </row>
    <row r="7" spans="1:8" ht="20.399999999999999" x14ac:dyDescent="0.35">
      <c r="A7" s="24" t="s">
        <v>83</v>
      </c>
      <c r="B7" s="24" t="s">
        <v>85</v>
      </c>
      <c r="C7" s="24" t="s">
        <v>25</v>
      </c>
      <c r="D7" s="30">
        <v>0</v>
      </c>
      <c r="E7" s="33">
        <v>603</v>
      </c>
      <c r="F7" s="35">
        <f t="shared" ref="F7:F9" si="0">E7+D7</f>
        <v>603</v>
      </c>
      <c r="G7" s="50"/>
    </row>
    <row r="8" spans="1:8" ht="20.399999999999999" x14ac:dyDescent="0.35">
      <c r="A8" s="24" t="s">
        <v>112</v>
      </c>
      <c r="B8" s="24" t="s">
        <v>113</v>
      </c>
      <c r="C8" s="24" t="s">
        <v>29</v>
      </c>
      <c r="D8" s="30">
        <v>0</v>
      </c>
      <c r="E8" s="33">
        <v>652</v>
      </c>
      <c r="F8" s="35">
        <f t="shared" si="0"/>
        <v>652</v>
      </c>
      <c r="G8" s="50"/>
    </row>
    <row r="9" spans="1:8" ht="20.399999999999999" x14ac:dyDescent="0.35">
      <c r="A9" s="24" t="s">
        <v>86</v>
      </c>
      <c r="B9" s="24" t="s">
        <v>81</v>
      </c>
      <c r="C9" s="24" t="s">
        <v>27</v>
      </c>
      <c r="D9" s="30">
        <v>20</v>
      </c>
      <c r="E9" s="33">
        <v>607</v>
      </c>
      <c r="F9" s="35">
        <f t="shared" si="0"/>
        <v>627</v>
      </c>
      <c r="G9" s="50"/>
    </row>
    <row r="10" spans="1:8" ht="23.4" thickBot="1" x14ac:dyDescent="0.45">
      <c r="A10" s="26"/>
      <c r="B10" s="26"/>
      <c r="C10" s="26"/>
      <c r="D10" s="25"/>
      <c r="E10" s="27"/>
      <c r="F10" s="52">
        <f>SUM(F6:F9)</f>
        <v>2415</v>
      </c>
      <c r="G10" s="50"/>
    </row>
    <row r="11" spans="1:8" x14ac:dyDescent="0.3">
      <c r="G11" s="50"/>
    </row>
    <row r="12" spans="1:8" x14ac:dyDescent="0.3">
      <c r="G12" s="50"/>
      <c r="H12" s="106"/>
    </row>
    <row r="13" spans="1:8" ht="21.6" thickBot="1" x14ac:dyDescent="0.45">
      <c r="A13" s="79" t="s">
        <v>32</v>
      </c>
      <c r="B13" s="22" t="s">
        <v>194</v>
      </c>
      <c r="C13" s="22"/>
      <c r="D13" s="22"/>
      <c r="E13" s="22"/>
      <c r="F13" s="23"/>
    </row>
    <row r="14" spans="1:8" ht="17.399999999999999" x14ac:dyDescent="0.3">
      <c r="A14" s="28" t="s">
        <v>14</v>
      </c>
      <c r="B14" s="28" t="s">
        <v>15</v>
      </c>
      <c r="C14" s="28" t="s">
        <v>17</v>
      </c>
      <c r="D14" s="29" t="s">
        <v>31</v>
      </c>
      <c r="E14" s="32" t="s">
        <v>30</v>
      </c>
      <c r="F14" s="34" t="s">
        <v>18</v>
      </c>
    </row>
    <row r="15" spans="1:8" ht="20.399999999999999" x14ac:dyDescent="0.35">
      <c r="A15" s="31" t="s">
        <v>82</v>
      </c>
      <c r="B15" s="24" t="s">
        <v>33</v>
      </c>
      <c r="C15" s="24" t="s">
        <v>28</v>
      </c>
      <c r="D15" s="30">
        <v>0</v>
      </c>
      <c r="E15" s="33">
        <v>373</v>
      </c>
      <c r="F15" s="35">
        <f>E15+D15</f>
        <v>373</v>
      </c>
    </row>
    <row r="16" spans="1:8" ht="20.399999999999999" x14ac:dyDescent="0.35">
      <c r="A16" s="24" t="s">
        <v>114</v>
      </c>
      <c r="B16" s="24" t="s">
        <v>115</v>
      </c>
      <c r="C16" s="24" t="s">
        <v>25</v>
      </c>
      <c r="D16" s="30">
        <v>0</v>
      </c>
      <c r="E16" s="33">
        <v>550</v>
      </c>
      <c r="F16" s="35">
        <f t="shared" ref="F16:F18" si="1">E16+D16</f>
        <v>550</v>
      </c>
    </row>
    <row r="17" spans="1:15" ht="20.399999999999999" x14ac:dyDescent="0.35">
      <c r="A17" s="24" t="s">
        <v>116</v>
      </c>
      <c r="B17" s="24" t="s">
        <v>117</v>
      </c>
      <c r="C17" s="24" t="s">
        <v>27</v>
      </c>
      <c r="D17" s="30">
        <v>0</v>
      </c>
      <c r="E17" s="33">
        <v>569</v>
      </c>
      <c r="F17" s="35">
        <f t="shared" si="1"/>
        <v>569</v>
      </c>
      <c r="I17" s="237"/>
      <c r="J17" s="237"/>
      <c r="K17" s="237"/>
      <c r="L17" s="237"/>
      <c r="M17" s="237"/>
      <c r="N17" s="237"/>
      <c r="O17" s="237"/>
    </row>
    <row r="18" spans="1:15" ht="20.399999999999999" x14ac:dyDescent="0.35">
      <c r="A18" s="24" t="s">
        <v>197</v>
      </c>
      <c r="B18" s="24" t="s">
        <v>118</v>
      </c>
      <c r="C18" s="24" t="s">
        <v>29</v>
      </c>
      <c r="D18" s="30">
        <v>0</v>
      </c>
      <c r="E18" s="33">
        <v>632</v>
      </c>
      <c r="F18" s="35">
        <f t="shared" si="1"/>
        <v>632</v>
      </c>
    </row>
    <row r="19" spans="1:15" ht="23.4" thickBot="1" x14ac:dyDescent="0.45">
      <c r="A19" s="26"/>
      <c r="B19" s="26"/>
      <c r="C19" s="26"/>
      <c r="D19" s="25"/>
      <c r="E19" s="27"/>
      <c r="F19" s="52">
        <f>SUM(F15:F18)</f>
        <v>2124</v>
      </c>
    </row>
    <row r="23" spans="1:15" ht="21.6" thickBot="1" x14ac:dyDescent="0.45">
      <c r="A23" s="79" t="s">
        <v>35</v>
      </c>
      <c r="B23" s="22"/>
      <c r="C23" s="78" t="s">
        <v>143</v>
      </c>
      <c r="E23" s="22"/>
      <c r="F23" s="23"/>
    </row>
    <row r="24" spans="1:15" ht="17.399999999999999" x14ac:dyDescent="0.3">
      <c r="A24" s="28" t="s">
        <v>14</v>
      </c>
      <c r="B24" s="28" t="s">
        <v>15</v>
      </c>
      <c r="C24" s="28" t="s">
        <v>17</v>
      </c>
      <c r="D24" s="29" t="s">
        <v>31</v>
      </c>
      <c r="E24" s="32" t="s">
        <v>30</v>
      </c>
      <c r="F24" s="34" t="s">
        <v>18</v>
      </c>
    </row>
    <row r="25" spans="1:15" ht="20.399999999999999" x14ac:dyDescent="0.35">
      <c r="A25" s="31" t="s">
        <v>241</v>
      </c>
      <c r="B25" s="24" t="s">
        <v>117</v>
      </c>
      <c r="C25" s="24" t="s">
        <v>28</v>
      </c>
      <c r="D25" s="30">
        <v>0</v>
      </c>
      <c r="E25" s="33">
        <v>398</v>
      </c>
      <c r="F25" s="35">
        <f>E25+D25</f>
        <v>398</v>
      </c>
    </row>
    <row r="26" spans="1:15" ht="20.399999999999999" x14ac:dyDescent="0.35">
      <c r="A26" s="24" t="s">
        <v>140</v>
      </c>
      <c r="B26" s="24" t="s">
        <v>141</v>
      </c>
      <c r="C26" s="24" t="s">
        <v>24</v>
      </c>
      <c r="D26" s="30">
        <v>0</v>
      </c>
      <c r="E26" s="33">
        <v>453</v>
      </c>
      <c r="F26" s="35">
        <f t="shared" ref="F26:F28" si="2">E26+D26</f>
        <v>453</v>
      </c>
    </row>
    <row r="27" spans="1:15" ht="20.399999999999999" x14ac:dyDescent="0.35">
      <c r="A27" s="24" t="s">
        <v>242</v>
      </c>
      <c r="B27" s="24" t="s">
        <v>142</v>
      </c>
      <c r="C27" s="24" t="s">
        <v>27</v>
      </c>
      <c r="D27" s="30">
        <v>0</v>
      </c>
      <c r="E27" s="33">
        <v>453</v>
      </c>
      <c r="F27" s="35">
        <f t="shared" si="2"/>
        <v>453</v>
      </c>
    </row>
    <row r="28" spans="1:15" ht="20.399999999999999" x14ac:dyDescent="0.35">
      <c r="A28" s="24" t="s">
        <v>56</v>
      </c>
      <c r="B28" s="24" t="s">
        <v>38</v>
      </c>
      <c r="C28" s="24" t="s">
        <v>29</v>
      </c>
      <c r="D28" s="30">
        <v>0</v>
      </c>
      <c r="E28" s="33">
        <v>509</v>
      </c>
      <c r="F28" s="35">
        <f t="shared" si="2"/>
        <v>509</v>
      </c>
    </row>
    <row r="29" spans="1:15" ht="22.8" x14ac:dyDescent="0.4">
      <c r="A29" s="26"/>
      <c r="B29" s="26"/>
      <c r="C29" s="26"/>
      <c r="D29" s="25"/>
      <c r="E29" s="27"/>
      <c r="F29" s="92">
        <f>SUM(F25:F28)</f>
        <v>1813</v>
      </c>
    </row>
    <row r="31" spans="1:15" ht="21.6" thickBot="1" x14ac:dyDescent="0.45">
      <c r="A31" s="79" t="s">
        <v>39</v>
      </c>
      <c r="B31" s="22"/>
      <c r="C31" s="22"/>
      <c r="D31" s="22"/>
      <c r="E31" s="22"/>
      <c r="F31" s="23"/>
    </row>
    <row r="32" spans="1:15" ht="17.399999999999999" x14ac:dyDescent="0.3">
      <c r="A32" s="28" t="s">
        <v>14</v>
      </c>
      <c r="B32" s="28" t="s">
        <v>15</v>
      </c>
      <c r="C32" s="28" t="s">
        <v>17</v>
      </c>
      <c r="D32" s="29" t="s">
        <v>31</v>
      </c>
      <c r="E32" s="32" t="s">
        <v>30</v>
      </c>
      <c r="F32" s="34" t="s">
        <v>18</v>
      </c>
    </row>
    <row r="33" spans="1:6" ht="20.399999999999999" x14ac:dyDescent="0.35">
      <c r="A33" s="31" t="s">
        <v>42</v>
      </c>
      <c r="B33" s="24" t="s">
        <v>43</v>
      </c>
      <c r="C33" s="24" t="s">
        <v>28</v>
      </c>
      <c r="D33" s="30">
        <v>0</v>
      </c>
      <c r="E33" s="33">
        <v>471</v>
      </c>
      <c r="F33" s="35">
        <f>E33+D33</f>
        <v>471</v>
      </c>
    </row>
    <row r="34" spans="1:6" ht="20.399999999999999" x14ac:dyDescent="0.35">
      <c r="A34" s="24" t="s">
        <v>44</v>
      </c>
      <c r="B34" s="24" t="s">
        <v>45</v>
      </c>
      <c r="C34" s="24" t="s">
        <v>27</v>
      </c>
      <c r="D34" s="30">
        <v>0</v>
      </c>
      <c r="E34" s="33">
        <v>488</v>
      </c>
      <c r="F34" s="35">
        <f t="shared" ref="F34:F36" si="3">E34+D34</f>
        <v>488</v>
      </c>
    </row>
    <row r="35" spans="1:6" ht="20.399999999999999" x14ac:dyDescent="0.35">
      <c r="A35" s="24" t="s">
        <v>40</v>
      </c>
      <c r="B35" s="24" t="s">
        <v>41</v>
      </c>
      <c r="C35" s="24" t="s">
        <v>26</v>
      </c>
      <c r="D35" s="30">
        <v>0</v>
      </c>
      <c r="E35" s="33">
        <v>580</v>
      </c>
      <c r="F35" s="35">
        <f t="shared" si="3"/>
        <v>580</v>
      </c>
    </row>
    <row r="36" spans="1:6" ht="20.399999999999999" x14ac:dyDescent="0.35">
      <c r="A36" s="24" t="s">
        <v>138</v>
      </c>
      <c r="B36" s="24" t="s">
        <v>265</v>
      </c>
      <c r="C36" s="24" t="s">
        <v>29</v>
      </c>
      <c r="D36" s="30">
        <v>0</v>
      </c>
      <c r="E36" s="33">
        <v>514</v>
      </c>
      <c r="F36" s="35">
        <f t="shared" si="3"/>
        <v>514</v>
      </c>
    </row>
    <row r="37" spans="1:6" ht="23.4" thickBot="1" x14ac:dyDescent="0.45">
      <c r="A37" s="26"/>
      <c r="B37" s="26"/>
      <c r="C37" s="26"/>
      <c r="D37" s="25"/>
      <c r="E37" s="27"/>
      <c r="F37" s="52">
        <f>SUM(F33:F36)</f>
        <v>2053</v>
      </c>
    </row>
    <row r="39" spans="1:6" ht="21.6" thickBot="1" x14ac:dyDescent="0.45">
      <c r="A39" s="79" t="s">
        <v>46</v>
      </c>
      <c r="B39" s="80"/>
      <c r="C39" s="22"/>
      <c r="D39" s="22"/>
      <c r="E39" s="22"/>
      <c r="F39" s="23"/>
    </row>
    <row r="40" spans="1:6" ht="17.399999999999999" x14ac:dyDescent="0.3">
      <c r="A40" s="28" t="s">
        <v>14</v>
      </c>
      <c r="B40" s="28" t="s">
        <v>15</v>
      </c>
      <c r="C40" s="28" t="s">
        <v>17</v>
      </c>
      <c r="D40" s="29" t="s">
        <v>31</v>
      </c>
      <c r="E40" s="32" t="s">
        <v>30</v>
      </c>
      <c r="F40" s="34" t="s">
        <v>18</v>
      </c>
    </row>
    <row r="41" spans="1:6" ht="20.399999999999999" x14ac:dyDescent="0.35">
      <c r="A41" s="31" t="s">
        <v>131</v>
      </c>
      <c r="B41" s="24" t="s">
        <v>60</v>
      </c>
      <c r="C41" s="24" t="s">
        <v>29</v>
      </c>
      <c r="D41" s="30">
        <v>20</v>
      </c>
      <c r="E41" s="33">
        <v>469</v>
      </c>
      <c r="F41" s="35">
        <f>E41+D41</f>
        <v>489</v>
      </c>
    </row>
    <row r="42" spans="1:6" ht="20.399999999999999" x14ac:dyDescent="0.35">
      <c r="A42" s="24" t="s">
        <v>135</v>
      </c>
      <c r="B42" s="24" t="s">
        <v>136</v>
      </c>
      <c r="C42" s="24" t="s">
        <v>26</v>
      </c>
      <c r="D42" s="30">
        <v>0</v>
      </c>
      <c r="E42" s="33">
        <v>470</v>
      </c>
      <c r="F42" s="35">
        <f t="shared" ref="F42:F44" si="4">E42+D42</f>
        <v>470</v>
      </c>
    </row>
    <row r="43" spans="1:6" ht="20.399999999999999" x14ac:dyDescent="0.35">
      <c r="A43" s="24" t="s">
        <v>133</v>
      </c>
      <c r="B43" s="24" t="s">
        <v>134</v>
      </c>
      <c r="C43" s="24" t="s">
        <v>28</v>
      </c>
      <c r="D43" s="30">
        <v>20</v>
      </c>
      <c r="E43" s="33">
        <v>394</v>
      </c>
      <c r="F43" s="35">
        <f t="shared" si="4"/>
        <v>414</v>
      </c>
    </row>
    <row r="44" spans="1:6" ht="20.399999999999999" x14ac:dyDescent="0.35">
      <c r="A44" s="24" t="s">
        <v>249</v>
      </c>
      <c r="B44" s="24" t="s">
        <v>250</v>
      </c>
      <c r="C44" s="24" t="s">
        <v>29</v>
      </c>
      <c r="D44" s="30">
        <v>0</v>
      </c>
      <c r="E44" s="33">
        <v>665</v>
      </c>
      <c r="F44" s="35">
        <f t="shared" si="4"/>
        <v>665</v>
      </c>
    </row>
    <row r="45" spans="1:6" ht="23.4" thickBot="1" x14ac:dyDescent="0.45">
      <c r="A45" s="26"/>
      <c r="B45" s="26"/>
      <c r="C45" s="26"/>
      <c r="D45" s="25"/>
      <c r="E45" s="27"/>
      <c r="F45" s="52">
        <f>SUM(F41:F44)</f>
        <v>2038</v>
      </c>
    </row>
    <row r="48" spans="1:6" ht="21.6" thickBot="1" x14ac:dyDescent="0.45">
      <c r="A48" s="79" t="s">
        <v>193</v>
      </c>
      <c r="B48" s="80"/>
      <c r="C48" s="22" t="s">
        <v>59</v>
      </c>
      <c r="D48" s="22"/>
      <c r="E48" s="22"/>
      <c r="F48" s="23"/>
    </row>
    <row r="49" spans="1:7" ht="17.399999999999999" x14ac:dyDescent="0.3">
      <c r="A49" s="28" t="s">
        <v>14</v>
      </c>
      <c r="B49" s="28" t="s">
        <v>15</v>
      </c>
      <c r="C49" s="28" t="s">
        <v>17</v>
      </c>
      <c r="D49" s="29" t="s">
        <v>31</v>
      </c>
      <c r="E49" s="32" t="s">
        <v>30</v>
      </c>
      <c r="F49" s="34" t="s">
        <v>18</v>
      </c>
    </row>
    <row r="50" spans="1:7" ht="20.399999999999999" x14ac:dyDescent="0.35">
      <c r="A50" s="31" t="s">
        <v>48</v>
      </c>
      <c r="B50" s="24" t="s">
        <v>49</v>
      </c>
      <c r="C50" s="24" t="s">
        <v>28</v>
      </c>
      <c r="D50" s="30">
        <v>0</v>
      </c>
      <c r="E50" s="33">
        <v>546</v>
      </c>
      <c r="F50" s="35">
        <f>E50+D50</f>
        <v>546</v>
      </c>
      <c r="G50" s="119"/>
    </row>
    <row r="51" spans="1:7" ht="20.399999999999999" x14ac:dyDescent="0.35">
      <c r="A51" s="24" t="s">
        <v>50</v>
      </c>
      <c r="B51" s="24" t="s">
        <v>51</v>
      </c>
      <c r="C51" s="24" t="s">
        <v>27</v>
      </c>
      <c r="D51" s="30">
        <v>0</v>
      </c>
      <c r="E51" s="33">
        <v>587</v>
      </c>
      <c r="F51" s="35">
        <f t="shared" ref="F51:F53" si="5">E51+D51</f>
        <v>587</v>
      </c>
    </row>
    <row r="52" spans="1:7" ht="20.399999999999999" x14ac:dyDescent="0.35">
      <c r="A52" s="24" t="s">
        <v>48</v>
      </c>
      <c r="B52" s="24" t="s">
        <v>52</v>
      </c>
      <c r="C52" s="24" t="s">
        <v>25</v>
      </c>
      <c r="D52" s="30">
        <v>0</v>
      </c>
      <c r="E52" s="33">
        <v>518</v>
      </c>
      <c r="F52" s="35">
        <f t="shared" si="5"/>
        <v>518</v>
      </c>
    </row>
    <row r="53" spans="1:7" ht="20.399999999999999" x14ac:dyDescent="0.35">
      <c r="A53" s="24" t="s">
        <v>53</v>
      </c>
      <c r="B53" s="24" t="s">
        <v>57</v>
      </c>
      <c r="C53" s="24" t="s">
        <v>25</v>
      </c>
      <c r="D53" s="30">
        <v>0</v>
      </c>
      <c r="E53" s="33">
        <v>576</v>
      </c>
      <c r="F53" s="35">
        <f t="shared" si="5"/>
        <v>576</v>
      </c>
    </row>
    <row r="54" spans="1:7" ht="23.4" thickBot="1" x14ac:dyDescent="0.45">
      <c r="A54" s="26"/>
      <c r="B54" s="26"/>
      <c r="C54" s="26"/>
      <c r="D54" s="25"/>
      <c r="E54" s="27"/>
      <c r="F54" s="52">
        <f>SUM(F50:F53)</f>
        <v>2227</v>
      </c>
    </row>
    <row r="57" spans="1:7" ht="21.6" thickBot="1" x14ac:dyDescent="0.45">
      <c r="A57" s="79" t="s">
        <v>99</v>
      </c>
      <c r="B57" s="22"/>
      <c r="C57" s="22" t="s">
        <v>100</v>
      </c>
      <c r="D57" s="22"/>
      <c r="E57" s="22"/>
      <c r="F57" s="23"/>
    </row>
    <row r="58" spans="1:7" ht="17.399999999999999" x14ac:dyDescent="0.3">
      <c r="A58" s="28" t="s">
        <v>14</v>
      </c>
      <c r="B58" s="28" t="s">
        <v>15</v>
      </c>
      <c r="C58" s="28" t="s">
        <v>17</v>
      </c>
      <c r="D58" s="29" t="s">
        <v>31</v>
      </c>
      <c r="E58" s="32" t="s">
        <v>30</v>
      </c>
      <c r="F58" s="34" t="s">
        <v>18</v>
      </c>
    </row>
    <row r="59" spans="1:7" ht="20.399999999999999" x14ac:dyDescent="0.35">
      <c r="A59" s="87" t="s">
        <v>178</v>
      </c>
      <c r="B59" s="87" t="s">
        <v>179</v>
      </c>
      <c r="C59" s="24" t="s">
        <v>28</v>
      </c>
      <c r="D59" s="30">
        <v>0</v>
      </c>
      <c r="E59" s="33">
        <v>441</v>
      </c>
      <c r="F59" s="35">
        <f>E59+D59</f>
        <v>441</v>
      </c>
    </row>
    <row r="60" spans="1:7" ht="20.399999999999999" x14ac:dyDescent="0.35">
      <c r="A60" s="24" t="s">
        <v>130</v>
      </c>
      <c r="B60" s="24" t="s">
        <v>98</v>
      </c>
      <c r="C60" s="24" t="s">
        <v>27</v>
      </c>
      <c r="D60" s="30">
        <v>20</v>
      </c>
      <c r="E60" s="33">
        <v>477</v>
      </c>
      <c r="F60" s="35">
        <f t="shared" ref="F60:F62" si="6">E60+D60</f>
        <v>497</v>
      </c>
    </row>
    <row r="61" spans="1:7" ht="20.399999999999999" x14ac:dyDescent="0.35">
      <c r="A61" s="24" t="s">
        <v>180</v>
      </c>
      <c r="B61" s="24" t="s">
        <v>181</v>
      </c>
      <c r="C61" s="24" t="s">
        <v>27</v>
      </c>
      <c r="D61" s="30">
        <v>0</v>
      </c>
      <c r="E61" s="33">
        <v>455</v>
      </c>
      <c r="F61" s="35">
        <f t="shared" si="6"/>
        <v>455</v>
      </c>
    </row>
    <row r="62" spans="1:7" ht="40.799999999999997" x14ac:dyDescent="0.35">
      <c r="A62" s="82" t="s">
        <v>103</v>
      </c>
      <c r="B62" s="24" t="s">
        <v>96</v>
      </c>
      <c r="C62" s="24" t="s">
        <v>26</v>
      </c>
      <c r="D62" s="30">
        <v>0</v>
      </c>
      <c r="E62" s="33">
        <v>501</v>
      </c>
      <c r="F62" s="35">
        <f t="shared" si="6"/>
        <v>501</v>
      </c>
    </row>
    <row r="63" spans="1:7" ht="23.4" thickBot="1" x14ac:dyDescent="0.45">
      <c r="A63" s="26"/>
      <c r="B63" s="26"/>
      <c r="C63" s="26"/>
      <c r="D63" s="25"/>
      <c r="E63" s="27"/>
      <c r="F63" s="52">
        <f>SUM(F59:F62)</f>
        <v>1894</v>
      </c>
    </row>
    <row r="66" spans="1:6" ht="21.6" thickBot="1" x14ac:dyDescent="0.45">
      <c r="A66" s="79" t="s">
        <v>101</v>
      </c>
      <c r="B66" s="22"/>
      <c r="C66" s="22" t="s">
        <v>102</v>
      </c>
      <c r="D66" s="22"/>
      <c r="E66" s="22"/>
      <c r="F66" s="23"/>
    </row>
    <row r="67" spans="1:6" ht="17.399999999999999" x14ac:dyDescent="0.3">
      <c r="A67" s="28" t="s">
        <v>14</v>
      </c>
      <c r="B67" s="28" t="s">
        <v>15</v>
      </c>
      <c r="C67" s="28" t="s">
        <v>17</v>
      </c>
      <c r="D67" s="29" t="s">
        <v>31</v>
      </c>
      <c r="E67" s="32" t="s">
        <v>30</v>
      </c>
      <c r="F67" s="34" t="s">
        <v>18</v>
      </c>
    </row>
    <row r="68" spans="1:6" ht="20.399999999999999" x14ac:dyDescent="0.35">
      <c r="A68" s="31" t="s">
        <v>92</v>
      </c>
      <c r="B68" s="24" t="s">
        <v>34</v>
      </c>
      <c r="C68" s="24" t="s">
        <v>28</v>
      </c>
      <c r="D68" s="30">
        <v>20</v>
      </c>
      <c r="E68" s="33">
        <v>383</v>
      </c>
      <c r="F68" s="35">
        <f>E68+D68</f>
        <v>403</v>
      </c>
    </row>
    <row r="69" spans="1:6" ht="20.399999999999999" x14ac:dyDescent="0.35">
      <c r="A69" s="24" t="s">
        <v>92</v>
      </c>
      <c r="B69" s="24" t="s">
        <v>93</v>
      </c>
      <c r="C69" s="24" t="s">
        <v>25</v>
      </c>
      <c r="D69" s="30">
        <v>0</v>
      </c>
      <c r="E69" s="33">
        <v>492</v>
      </c>
      <c r="F69" s="35">
        <f t="shared" ref="F69:F71" si="7">E69+D69</f>
        <v>492</v>
      </c>
    </row>
    <row r="70" spans="1:6" ht="20.399999999999999" x14ac:dyDescent="0.35">
      <c r="A70" s="24" t="s">
        <v>94</v>
      </c>
      <c r="B70" s="24" t="s">
        <v>95</v>
      </c>
      <c r="C70" s="24" t="s">
        <v>25</v>
      </c>
      <c r="D70" s="30">
        <v>0</v>
      </c>
      <c r="E70" s="33">
        <v>500</v>
      </c>
      <c r="F70" s="35">
        <f t="shared" si="7"/>
        <v>500</v>
      </c>
    </row>
    <row r="71" spans="1:6" ht="20.399999999999999" x14ac:dyDescent="0.35">
      <c r="A71" s="24" t="s">
        <v>97</v>
      </c>
      <c r="B71" s="24" t="s">
        <v>98</v>
      </c>
      <c r="C71" s="24" t="s">
        <v>27</v>
      </c>
      <c r="D71" s="30">
        <v>0</v>
      </c>
      <c r="E71" s="33">
        <v>562</v>
      </c>
      <c r="F71" s="35">
        <f t="shared" si="7"/>
        <v>562</v>
      </c>
    </row>
    <row r="72" spans="1:6" ht="22.8" x14ac:dyDescent="0.4">
      <c r="A72" s="26"/>
      <c r="B72" s="26"/>
      <c r="C72" s="26"/>
      <c r="D72" s="25"/>
      <c r="E72" s="27"/>
      <c r="F72" s="92">
        <f>SUM(F68:F71)</f>
        <v>1957</v>
      </c>
    </row>
    <row r="74" spans="1:6" ht="21.6" thickBot="1" x14ac:dyDescent="0.45">
      <c r="A74" s="79" t="s">
        <v>37</v>
      </c>
      <c r="B74" s="22"/>
      <c r="C74" s="22"/>
      <c r="D74" s="22"/>
      <c r="E74" s="22"/>
      <c r="F74" s="23"/>
    </row>
    <row r="75" spans="1:6" ht="17.399999999999999" x14ac:dyDescent="0.3">
      <c r="A75" s="28" t="s">
        <v>14</v>
      </c>
      <c r="B75" s="28" t="s">
        <v>15</v>
      </c>
      <c r="C75" s="28" t="s">
        <v>17</v>
      </c>
      <c r="D75" s="29" t="s">
        <v>31</v>
      </c>
      <c r="E75" s="32" t="s">
        <v>30</v>
      </c>
      <c r="F75" s="34" t="s">
        <v>18</v>
      </c>
    </row>
    <row r="76" spans="1:6" ht="20.399999999999999" x14ac:dyDescent="0.35">
      <c r="A76" s="31" t="s">
        <v>217</v>
      </c>
      <c r="B76" s="24" t="s">
        <v>218</v>
      </c>
      <c r="C76" s="24" t="s">
        <v>25</v>
      </c>
      <c r="D76" s="30">
        <v>0</v>
      </c>
      <c r="E76" s="33">
        <v>496</v>
      </c>
      <c r="F76" s="35">
        <f>E76+D76</f>
        <v>496</v>
      </c>
    </row>
    <row r="77" spans="1:6" ht="20.399999999999999" x14ac:dyDescent="0.35">
      <c r="A77" s="24" t="s">
        <v>223</v>
      </c>
      <c r="B77" s="24" t="s">
        <v>38</v>
      </c>
      <c r="C77" s="24" t="s">
        <v>28</v>
      </c>
      <c r="D77" s="30">
        <v>0</v>
      </c>
      <c r="E77" s="33">
        <v>423</v>
      </c>
      <c r="F77" s="35">
        <f t="shared" ref="F77:F79" si="8">E77+D77</f>
        <v>423</v>
      </c>
    </row>
    <row r="78" spans="1:6" ht="20.399999999999999" x14ac:dyDescent="0.35">
      <c r="A78" s="24" t="s">
        <v>221</v>
      </c>
      <c r="B78" s="24" t="s">
        <v>222</v>
      </c>
      <c r="C78" s="24" t="s">
        <v>29</v>
      </c>
      <c r="D78" s="30">
        <v>0</v>
      </c>
      <c r="E78" s="33">
        <v>475</v>
      </c>
      <c r="F78" s="35">
        <f t="shared" si="8"/>
        <v>475</v>
      </c>
    </row>
    <row r="79" spans="1:6" ht="20.399999999999999" x14ac:dyDescent="0.35">
      <c r="A79" s="24" t="s">
        <v>219</v>
      </c>
      <c r="B79" s="24" t="s">
        <v>218</v>
      </c>
      <c r="C79" s="24" t="s">
        <v>25</v>
      </c>
      <c r="D79" s="30">
        <v>0</v>
      </c>
      <c r="E79" s="33">
        <v>440</v>
      </c>
      <c r="F79" s="35">
        <f t="shared" si="8"/>
        <v>440</v>
      </c>
    </row>
    <row r="80" spans="1:6" ht="23.4" thickBot="1" x14ac:dyDescent="0.45">
      <c r="A80" s="26"/>
      <c r="B80" s="26"/>
      <c r="C80" s="26"/>
      <c r="D80" s="25" t="s">
        <v>260</v>
      </c>
      <c r="E80" s="27"/>
      <c r="F80" s="52">
        <f>SUM(F76:F79)</f>
        <v>1834</v>
      </c>
    </row>
    <row r="82" spans="1:6" ht="21.6" thickBot="1" x14ac:dyDescent="0.45">
      <c r="A82" s="79" t="s">
        <v>208</v>
      </c>
      <c r="B82" s="22"/>
      <c r="C82" s="22"/>
      <c r="D82" s="22"/>
      <c r="E82" s="22"/>
      <c r="F82" s="23"/>
    </row>
    <row r="83" spans="1:6" ht="17.399999999999999" x14ac:dyDescent="0.3">
      <c r="A83" s="28" t="s">
        <v>14</v>
      </c>
      <c r="B83" s="28" t="s">
        <v>15</v>
      </c>
      <c r="C83" s="28" t="s">
        <v>17</v>
      </c>
      <c r="D83" s="29" t="s">
        <v>31</v>
      </c>
      <c r="E83" s="32" t="s">
        <v>30</v>
      </c>
      <c r="F83" s="34" t="s">
        <v>18</v>
      </c>
    </row>
    <row r="84" spans="1:6" ht="20.399999999999999" x14ac:dyDescent="0.35">
      <c r="A84" s="31" t="s">
        <v>224</v>
      </c>
      <c r="B84" s="24" t="s">
        <v>225</v>
      </c>
      <c r="C84" s="24" t="s">
        <v>24</v>
      </c>
      <c r="D84" s="30">
        <v>0</v>
      </c>
      <c r="E84" s="33">
        <v>460</v>
      </c>
      <c r="F84" s="35">
        <f>E84+D84</f>
        <v>460</v>
      </c>
    </row>
    <row r="85" spans="1:6" ht="20.399999999999999" x14ac:dyDescent="0.35">
      <c r="A85" s="24" t="s">
        <v>226</v>
      </c>
      <c r="B85" s="24" t="s">
        <v>227</v>
      </c>
      <c r="C85" s="24" t="s">
        <v>26</v>
      </c>
      <c r="D85" s="30">
        <v>0</v>
      </c>
      <c r="E85" s="33">
        <v>545</v>
      </c>
      <c r="F85" s="35">
        <f t="shared" ref="F85:F87" si="9">E85+D85</f>
        <v>545</v>
      </c>
    </row>
    <row r="86" spans="1:6" ht="20.399999999999999" x14ac:dyDescent="0.35">
      <c r="A86" s="24" t="s">
        <v>228</v>
      </c>
      <c r="B86" s="24" t="s">
        <v>229</v>
      </c>
      <c r="C86" s="24" t="s">
        <v>29</v>
      </c>
      <c r="D86" s="30">
        <v>0</v>
      </c>
      <c r="E86" s="33">
        <v>462</v>
      </c>
      <c r="F86" s="35">
        <f t="shared" si="9"/>
        <v>462</v>
      </c>
    </row>
    <row r="87" spans="1:6" ht="20.399999999999999" x14ac:dyDescent="0.35">
      <c r="A87" s="24" t="s">
        <v>230</v>
      </c>
      <c r="B87" s="24" t="s">
        <v>231</v>
      </c>
      <c r="C87" s="24" t="s">
        <v>28</v>
      </c>
      <c r="D87" s="30">
        <v>0</v>
      </c>
      <c r="E87" s="33">
        <v>500</v>
      </c>
      <c r="F87" s="35">
        <f t="shared" si="9"/>
        <v>500</v>
      </c>
    </row>
    <row r="88" spans="1:6" ht="23.4" thickBot="1" x14ac:dyDescent="0.45">
      <c r="A88" s="26"/>
      <c r="B88" s="26"/>
      <c r="C88" s="26"/>
      <c r="D88" s="25"/>
      <c r="E88" s="27"/>
      <c r="F88" s="52">
        <f>SUM(F84:F87)</f>
        <v>1967</v>
      </c>
    </row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</sheetData>
  <mergeCells count="2">
    <mergeCell ref="I17:O17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EA21-4483-429A-8502-2F530D22A22D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1"/>
  <sheetViews>
    <sheetView tabSelected="1" workbookViewId="0">
      <selection activeCell="E49" sqref="E49"/>
    </sheetView>
  </sheetViews>
  <sheetFormatPr baseColWidth="10" defaultColWidth="10.6640625" defaultRowHeight="14.4" x14ac:dyDescent="0.3"/>
  <cols>
    <col min="1" max="1" width="14.6640625" customWidth="1"/>
    <col min="2" max="2" width="16.6640625" customWidth="1"/>
    <col min="3" max="3" width="21.88671875" customWidth="1"/>
    <col min="4" max="4" width="13.33203125" customWidth="1"/>
    <col min="5" max="5" width="13" customWidth="1"/>
    <col min="8" max="8" width="12.88671875" customWidth="1"/>
    <col min="9" max="9" width="14.6640625" customWidth="1"/>
  </cols>
  <sheetData>
    <row r="1" spans="1:9" ht="21" x14ac:dyDescent="0.4">
      <c r="A1" s="2" t="s">
        <v>80</v>
      </c>
      <c r="B1" s="2"/>
    </row>
    <row r="2" spans="1:9" ht="21.6" thickBot="1" x14ac:dyDescent="0.45">
      <c r="A2" s="2" t="s">
        <v>252</v>
      </c>
      <c r="B2" s="2"/>
    </row>
    <row r="3" spans="1:9" ht="18" thickBot="1" x14ac:dyDescent="0.35">
      <c r="A3" s="14"/>
      <c r="B3" s="14"/>
      <c r="C3" s="15"/>
      <c r="D3" s="16" t="s">
        <v>13</v>
      </c>
      <c r="E3" s="17"/>
      <c r="F3" s="18" t="s">
        <v>74</v>
      </c>
      <c r="G3" s="14" t="s">
        <v>18</v>
      </c>
      <c r="H3" s="14" t="s">
        <v>18</v>
      </c>
      <c r="I3" s="14"/>
    </row>
    <row r="4" spans="1:9" ht="18" thickBot="1" x14ac:dyDescent="0.35">
      <c r="A4" s="91" t="s">
        <v>72</v>
      </c>
      <c r="B4" s="91" t="s">
        <v>14</v>
      </c>
      <c r="C4" s="91" t="s">
        <v>15</v>
      </c>
      <c r="D4" s="93" t="s">
        <v>16</v>
      </c>
      <c r="E4" s="91" t="s">
        <v>17</v>
      </c>
      <c r="F4" s="91" t="s">
        <v>75</v>
      </c>
      <c r="G4" s="91" t="s">
        <v>73</v>
      </c>
      <c r="H4" s="91" t="s">
        <v>70</v>
      </c>
      <c r="I4" s="91" t="s">
        <v>71</v>
      </c>
    </row>
    <row r="5" spans="1:9" ht="17.399999999999999" x14ac:dyDescent="0.3">
      <c r="A5" s="94"/>
      <c r="B5" s="12" t="s">
        <v>224</v>
      </c>
      <c r="C5" s="12" t="s">
        <v>225</v>
      </c>
      <c r="D5" s="12" t="s">
        <v>208</v>
      </c>
      <c r="E5" s="11" t="s">
        <v>24</v>
      </c>
      <c r="F5" s="11">
        <v>0</v>
      </c>
      <c r="G5" s="65">
        <v>460</v>
      </c>
      <c r="H5" s="65">
        <f>F5+G5</f>
        <v>460</v>
      </c>
      <c r="I5" s="95">
        <v>1</v>
      </c>
    </row>
    <row r="6" spans="1:9" ht="17.399999999999999" x14ac:dyDescent="0.3">
      <c r="A6" s="96"/>
      <c r="B6" s="12" t="s">
        <v>144</v>
      </c>
      <c r="C6" s="12" t="s">
        <v>125</v>
      </c>
      <c r="D6" s="12" t="s">
        <v>126</v>
      </c>
      <c r="E6" s="11" t="s">
        <v>24</v>
      </c>
      <c r="F6" s="11">
        <v>0</v>
      </c>
      <c r="G6" s="65">
        <v>436</v>
      </c>
      <c r="H6" s="65">
        <f>F6+G6</f>
        <v>436</v>
      </c>
      <c r="I6" s="97">
        <v>2</v>
      </c>
    </row>
    <row r="7" spans="1:9" ht="18" thickBot="1" x14ac:dyDescent="0.35">
      <c r="A7" s="98"/>
      <c r="B7" s="12" t="s">
        <v>195</v>
      </c>
      <c r="C7" s="12" t="s">
        <v>196</v>
      </c>
      <c r="D7" s="12" t="s">
        <v>32</v>
      </c>
      <c r="E7" s="11" t="s">
        <v>24</v>
      </c>
      <c r="F7" s="11">
        <v>0</v>
      </c>
      <c r="G7" s="65">
        <v>415</v>
      </c>
      <c r="H7" s="65">
        <f>F7+G7</f>
        <v>415</v>
      </c>
      <c r="I7" s="99">
        <v>3</v>
      </c>
    </row>
    <row r="8" spans="1:9" ht="18" thickBot="1" x14ac:dyDescent="0.35">
      <c r="A8" s="45"/>
      <c r="B8" s="45"/>
      <c r="C8" s="45"/>
      <c r="D8" s="46"/>
      <c r="E8" s="46"/>
      <c r="F8" s="86"/>
      <c r="G8" s="86"/>
      <c r="H8" s="89"/>
    </row>
    <row r="9" spans="1:9" ht="18" thickBot="1" x14ac:dyDescent="0.35">
      <c r="A9" s="18" t="s">
        <v>17</v>
      </c>
      <c r="B9" s="20"/>
      <c r="C9" s="21" t="s">
        <v>19</v>
      </c>
      <c r="D9" s="17"/>
      <c r="E9" s="18" t="s">
        <v>74</v>
      </c>
      <c r="F9" s="14" t="s">
        <v>18</v>
      </c>
      <c r="G9" s="14" t="s">
        <v>18</v>
      </c>
      <c r="H9" s="14"/>
    </row>
    <row r="10" spans="1:9" ht="18" thickBot="1" x14ac:dyDescent="0.35">
      <c r="A10" s="91" t="s">
        <v>14</v>
      </c>
      <c r="B10" s="91" t="s">
        <v>15</v>
      </c>
      <c r="C10" s="93" t="s">
        <v>16</v>
      </c>
      <c r="D10" s="91" t="s">
        <v>17</v>
      </c>
      <c r="E10" s="91" t="s">
        <v>75</v>
      </c>
      <c r="F10" s="91" t="s">
        <v>73</v>
      </c>
      <c r="G10" s="91" t="s">
        <v>70</v>
      </c>
      <c r="H10" s="91" t="s">
        <v>71</v>
      </c>
    </row>
    <row r="11" spans="1:9" ht="17.399999999999999" x14ac:dyDescent="0.3">
      <c r="A11" s="12" t="s">
        <v>83</v>
      </c>
      <c r="B11" s="12" t="s">
        <v>85</v>
      </c>
      <c r="C11" s="12" t="s">
        <v>104</v>
      </c>
      <c r="D11" s="11" t="s">
        <v>25</v>
      </c>
      <c r="E11" s="11">
        <v>0</v>
      </c>
      <c r="F11" s="65">
        <v>603</v>
      </c>
      <c r="G11" s="65">
        <f>E11+F11</f>
        <v>603</v>
      </c>
      <c r="H11" s="100">
        <v>1</v>
      </c>
    </row>
    <row r="12" spans="1:9" ht="17.399999999999999" x14ac:dyDescent="0.3">
      <c r="A12" s="12" t="s">
        <v>53</v>
      </c>
      <c r="B12" s="12" t="s">
        <v>57</v>
      </c>
      <c r="C12" s="12" t="s">
        <v>47</v>
      </c>
      <c r="D12" s="11" t="s">
        <v>25</v>
      </c>
      <c r="E12" s="11">
        <v>0</v>
      </c>
      <c r="F12" s="65">
        <v>576</v>
      </c>
      <c r="G12" s="65">
        <f>E12+F12</f>
        <v>576</v>
      </c>
      <c r="H12" s="97">
        <v>2</v>
      </c>
    </row>
    <row r="13" spans="1:9" ht="17.399999999999999" x14ac:dyDescent="0.3">
      <c r="A13" s="12" t="s">
        <v>114</v>
      </c>
      <c r="B13" s="12" t="s">
        <v>115</v>
      </c>
      <c r="C13" s="12" t="s">
        <v>32</v>
      </c>
      <c r="D13" s="11" t="s">
        <v>25</v>
      </c>
      <c r="E13" s="11">
        <v>0</v>
      </c>
      <c r="F13" s="65">
        <v>550</v>
      </c>
      <c r="G13" s="65">
        <f>E13+F13</f>
        <v>550</v>
      </c>
      <c r="H13" s="97">
        <v>3</v>
      </c>
    </row>
    <row r="14" spans="1:9" ht="18" thickBot="1" x14ac:dyDescent="0.35">
      <c r="A14" s="44"/>
      <c r="B14" s="44"/>
      <c r="C14" s="44"/>
      <c r="D14" s="46"/>
      <c r="E14" s="46"/>
      <c r="F14" s="86"/>
      <c r="G14" s="86"/>
      <c r="H14" s="58"/>
    </row>
    <row r="15" spans="1:9" ht="18" thickBot="1" x14ac:dyDescent="0.35">
      <c r="A15" s="18" t="s">
        <v>17</v>
      </c>
      <c r="B15" s="20"/>
      <c r="C15" s="21" t="s">
        <v>20</v>
      </c>
      <c r="D15" s="17"/>
      <c r="E15" s="18" t="s">
        <v>74</v>
      </c>
      <c r="F15" s="14" t="s">
        <v>18</v>
      </c>
      <c r="G15" s="14" t="s">
        <v>18</v>
      </c>
      <c r="H15" s="14"/>
    </row>
    <row r="16" spans="1:9" ht="18" thickBot="1" x14ac:dyDescent="0.35">
      <c r="A16" s="91" t="s">
        <v>14</v>
      </c>
      <c r="B16" s="91" t="s">
        <v>15</v>
      </c>
      <c r="C16" s="93" t="s">
        <v>16</v>
      </c>
      <c r="D16" s="91" t="s">
        <v>17</v>
      </c>
      <c r="E16" s="91" t="s">
        <v>75</v>
      </c>
      <c r="F16" s="91" t="s">
        <v>73</v>
      </c>
      <c r="G16" s="91" t="s">
        <v>70</v>
      </c>
      <c r="H16" s="91" t="s">
        <v>71</v>
      </c>
    </row>
    <row r="17" spans="1:9" ht="17.399999999999999" x14ac:dyDescent="0.3">
      <c r="A17" s="12" t="s">
        <v>40</v>
      </c>
      <c r="B17" s="12" t="s">
        <v>41</v>
      </c>
      <c r="C17" s="12" t="s">
        <v>39</v>
      </c>
      <c r="D17" s="11" t="s">
        <v>26</v>
      </c>
      <c r="E17" s="11">
        <v>0</v>
      </c>
      <c r="F17" s="65">
        <v>580</v>
      </c>
      <c r="G17" s="65">
        <v>580</v>
      </c>
      <c r="H17" s="100">
        <v>1</v>
      </c>
      <c r="I17" s="46"/>
    </row>
    <row r="18" spans="1:9" ht="17.399999999999999" x14ac:dyDescent="0.3">
      <c r="A18" s="12" t="s">
        <v>226</v>
      </c>
      <c r="B18" s="12" t="s">
        <v>227</v>
      </c>
      <c r="C18" s="12" t="s">
        <v>208</v>
      </c>
      <c r="D18" s="11" t="s">
        <v>26</v>
      </c>
      <c r="E18" s="11">
        <v>0</v>
      </c>
      <c r="F18" s="65">
        <v>545</v>
      </c>
      <c r="G18" s="65">
        <v>545</v>
      </c>
      <c r="H18" s="97">
        <v>2</v>
      </c>
      <c r="I18" s="89"/>
    </row>
    <row r="19" spans="1:9" ht="34.799999999999997" x14ac:dyDescent="0.3">
      <c r="A19" s="118" t="s">
        <v>103</v>
      </c>
      <c r="B19" s="12" t="s">
        <v>96</v>
      </c>
      <c r="C19" s="12" t="s">
        <v>69</v>
      </c>
      <c r="D19" s="11" t="s">
        <v>26</v>
      </c>
      <c r="E19" s="11">
        <v>0</v>
      </c>
      <c r="F19" s="65">
        <v>501</v>
      </c>
      <c r="G19" s="65">
        <v>501</v>
      </c>
      <c r="H19" s="97">
        <v>3</v>
      </c>
      <c r="I19" s="58"/>
    </row>
    <row r="20" spans="1:9" ht="18" thickBot="1" x14ac:dyDescent="0.35">
      <c r="A20" s="45"/>
      <c r="B20" s="45"/>
      <c r="C20" s="45"/>
      <c r="D20" s="46"/>
      <c r="E20" s="46"/>
      <c r="F20" s="86"/>
      <c r="G20" s="86"/>
      <c r="H20" s="58"/>
      <c r="I20" s="58"/>
    </row>
    <row r="21" spans="1:9" ht="18" thickBot="1" x14ac:dyDescent="0.35">
      <c r="A21" s="18" t="s">
        <v>17</v>
      </c>
      <c r="B21" s="20"/>
      <c r="C21" s="21" t="s">
        <v>21</v>
      </c>
      <c r="D21" s="17"/>
      <c r="E21" s="18" t="s">
        <v>74</v>
      </c>
      <c r="F21" s="14" t="s">
        <v>18</v>
      </c>
      <c r="G21" s="14" t="s">
        <v>18</v>
      </c>
      <c r="H21" s="14"/>
    </row>
    <row r="22" spans="1:9" ht="18" thickBot="1" x14ac:dyDescent="0.35">
      <c r="A22" s="91" t="s">
        <v>14</v>
      </c>
      <c r="B22" s="91" t="s">
        <v>15</v>
      </c>
      <c r="C22" s="93" t="s">
        <v>16</v>
      </c>
      <c r="D22" s="91" t="s">
        <v>17</v>
      </c>
      <c r="E22" s="91" t="s">
        <v>75</v>
      </c>
      <c r="F22" s="91" t="s">
        <v>73</v>
      </c>
      <c r="G22" s="91" t="s">
        <v>70</v>
      </c>
      <c r="H22" s="91" t="s">
        <v>71</v>
      </c>
    </row>
    <row r="23" spans="1:9" ht="17.399999999999999" x14ac:dyDescent="0.3">
      <c r="A23" s="12" t="s">
        <v>48</v>
      </c>
      <c r="B23" s="12" t="s">
        <v>49</v>
      </c>
      <c r="C23" s="12" t="s">
        <v>47</v>
      </c>
      <c r="D23" s="11" t="s">
        <v>28</v>
      </c>
      <c r="E23" s="11">
        <v>0</v>
      </c>
      <c r="F23" s="65">
        <v>546</v>
      </c>
      <c r="G23" s="65">
        <f>E23+F23</f>
        <v>546</v>
      </c>
      <c r="H23" s="95">
        <v>1</v>
      </c>
    </row>
    <row r="24" spans="1:9" ht="17.399999999999999" x14ac:dyDescent="0.3">
      <c r="A24" s="12" t="s">
        <v>83</v>
      </c>
      <c r="B24" s="12" t="s">
        <v>84</v>
      </c>
      <c r="C24" s="12" t="s">
        <v>104</v>
      </c>
      <c r="D24" s="11" t="s">
        <v>28</v>
      </c>
      <c r="E24" s="11">
        <v>0</v>
      </c>
      <c r="F24" s="65">
        <v>533</v>
      </c>
      <c r="G24" s="65">
        <f>E24+F24</f>
        <v>533</v>
      </c>
      <c r="H24" s="97">
        <v>2</v>
      </c>
    </row>
    <row r="25" spans="1:9" ht="17.399999999999999" x14ac:dyDescent="0.3">
      <c r="A25" s="12" t="s">
        <v>230</v>
      </c>
      <c r="B25" s="12" t="s">
        <v>231</v>
      </c>
      <c r="C25" s="12" t="s">
        <v>208</v>
      </c>
      <c r="D25" s="11" t="s">
        <v>28</v>
      </c>
      <c r="E25" s="11">
        <v>0</v>
      </c>
      <c r="F25" s="65">
        <v>500</v>
      </c>
      <c r="G25" s="65">
        <f>E25+F25</f>
        <v>500</v>
      </c>
      <c r="H25" s="97">
        <v>3</v>
      </c>
    </row>
    <row r="27" spans="1:9" ht="18" thickBot="1" x14ac:dyDescent="0.35">
      <c r="A27" s="107" t="s">
        <v>17</v>
      </c>
      <c r="B27" s="108"/>
      <c r="C27" s="109" t="s">
        <v>22</v>
      </c>
      <c r="D27" s="110"/>
      <c r="E27" s="19" t="s">
        <v>74</v>
      </c>
      <c r="F27" s="111" t="s">
        <v>18</v>
      </c>
      <c r="G27" s="111" t="s">
        <v>18</v>
      </c>
      <c r="H27" s="14"/>
    </row>
    <row r="28" spans="1:9" ht="18" thickBot="1" x14ac:dyDescent="0.35">
      <c r="A28" s="42" t="s">
        <v>14</v>
      </c>
      <c r="B28" s="42" t="s">
        <v>15</v>
      </c>
      <c r="C28" s="43" t="s">
        <v>16</v>
      </c>
      <c r="D28" s="42" t="s">
        <v>17</v>
      </c>
      <c r="E28" s="91" t="s">
        <v>75</v>
      </c>
      <c r="F28" s="91" t="s">
        <v>73</v>
      </c>
      <c r="G28" s="91" t="s">
        <v>70</v>
      </c>
      <c r="H28" s="91" t="s">
        <v>71</v>
      </c>
    </row>
    <row r="29" spans="1:9" ht="17.399999999999999" x14ac:dyDescent="0.3">
      <c r="A29" s="12" t="s">
        <v>86</v>
      </c>
      <c r="B29" s="12" t="s">
        <v>81</v>
      </c>
      <c r="C29" s="12" t="s">
        <v>104</v>
      </c>
      <c r="D29" s="90" t="s">
        <v>27</v>
      </c>
      <c r="E29" s="11">
        <v>20</v>
      </c>
      <c r="F29" s="65">
        <v>607</v>
      </c>
      <c r="G29" s="65">
        <f>E29+F29</f>
        <v>627</v>
      </c>
      <c r="H29" s="104">
        <v>1</v>
      </c>
    </row>
    <row r="30" spans="1:9" ht="17.399999999999999" x14ac:dyDescent="0.3">
      <c r="A30" s="12" t="s">
        <v>127</v>
      </c>
      <c r="B30" s="12" t="s">
        <v>128</v>
      </c>
      <c r="C30" s="12" t="s">
        <v>104</v>
      </c>
      <c r="D30" s="90" t="s">
        <v>27</v>
      </c>
      <c r="E30" s="11">
        <v>0</v>
      </c>
      <c r="F30" s="65">
        <v>596</v>
      </c>
      <c r="G30" s="65">
        <f>E30+F30</f>
        <v>596</v>
      </c>
      <c r="H30" s="105">
        <v>2</v>
      </c>
    </row>
    <row r="31" spans="1:9" ht="17.399999999999999" x14ac:dyDescent="0.3">
      <c r="A31" s="12" t="s">
        <v>50</v>
      </c>
      <c r="B31" s="12" t="s">
        <v>51</v>
      </c>
      <c r="C31" s="12" t="s">
        <v>188</v>
      </c>
      <c r="D31" s="90" t="s">
        <v>27</v>
      </c>
      <c r="E31" s="11">
        <v>0</v>
      </c>
      <c r="F31" s="65">
        <v>587</v>
      </c>
      <c r="G31" s="65">
        <f>E31+F31</f>
        <v>587</v>
      </c>
      <c r="H31" s="105">
        <v>3</v>
      </c>
    </row>
    <row r="32" spans="1:9" ht="15" thickBot="1" x14ac:dyDescent="0.35"/>
    <row r="33" spans="1:8" ht="18" thickBot="1" x14ac:dyDescent="0.35">
      <c r="A33" s="18" t="s">
        <v>17</v>
      </c>
      <c r="B33" s="20"/>
      <c r="C33" s="21" t="s">
        <v>23</v>
      </c>
      <c r="D33" s="17"/>
      <c r="E33" s="18" t="s">
        <v>74</v>
      </c>
      <c r="F33" s="14" t="s">
        <v>18</v>
      </c>
      <c r="G33" s="14" t="s">
        <v>18</v>
      </c>
      <c r="H33" s="14"/>
    </row>
    <row r="34" spans="1:8" ht="18" thickBot="1" x14ac:dyDescent="0.35">
      <c r="A34" s="91" t="s">
        <v>14</v>
      </c>
      <c r="B34" s="91" t="s">
        <v>15</v>
      </c>
      <c r="C34" s="93" t="s">
        <v>16</v>
      </c>
      <c r="D34" s="91" t="s">
        <v>17</v>
      </c>
      <c r="E34" s="91" t="s">
        <v>75</v>
      </c>
      <c r="F34" s="91" t="s">
        <v>73</v>
      </c>
      <c r="G34" s="91" t="s">
        <v>70</v>
      </c>
      <c r="H34" s="91" t="s">
        <v>71</v>
      </c>
    </row>
    <row r="35" spans="1:8" ht="17.399999999999999" x14ac:dyDescent="0.3">
      <c r="A35" s="12" t="s">
        <v>249</v>
      </c>
      <c r="B35" s="12" t="s">
        <v>250</v>
      </c>
      <c r="C35" s="12" t="s">
        <v>137</v>
      </c>
      <c r="D35" s="11" t="s">
        <v>29</v>
      </c>
      <c r="E35" s="11">
        <v>0</v>
      </c>
      <c r="F35" s="65">
        <v>665</v>
      </c>
      <c r="G35" s="65">
        <f>E35+F35</f>
        <v>665</v>
      </c>
      <c r="H35" s="95">
        <v>1</v>
      </c>
    </row>
    <row r="36" spans="1:8" ht="17.399999999999999" x14ac:dyDescent="0.3">
      <c r="A36" s="12" t="s">
        <v>112</v>
      </c>
      <c r="B36" s="12" t="s">
        <v>113</v>
      </c>
      <c r="C36" s="12" t="s">
        <v>129</v>
      </c>
      <c r="D36" s="11" t="s">
        <v>29</v>
      </c>
      <c r="E36" s="11">
        <v>0</v>
      </c>
      <c r="F36" s="65">
        <v>652</v>
      </c>
      <c r="G36" s="65">
        <f>E36+F36</f>
        <v>652</v>
      </c>
      <c r="H36" s="97">
        <v>2</v>
      </c>
    </row>
    <row r="37" spans="1:8" ht="17.399999999999999" x14ac:dyDescent="0.3">
      <c r="A37" s="12" t="s">
        <v>197</v>
      </c>
      <c r="B37" s="12" t="s">
        <v>118</v>
      </c>
      <c r="C37" s="12" t="s">
        <v>32</v>
      </c>
      <c r="D37" s="11" t="s">
        <v>29</v>
      </c>
      <c r="E37" s="11">
        <v>0</v>
      </c>
      <c r="F37" s="65">
        <v>632</v>
      </c>
      <c r="G37" s="65">
        <f>E37+F37</f>
        <v>632</v>
      </c>
      <c r="H37" s="97">
        <v>3</v>
      </c>
    </row>
    <row r="38" spans="1:8" ht="15" thickBot="1" x14ac:dyDescent="0.35"/>
    <row r="39" spans="1:8" ht="18" x14ac:dyDescent="0.35">
      <c r="A39" s="228"/>
      <c r="B39" s="229" t="s">
        <v>262</v>
      </c>
      <c r="C39" s="230" t="s">
        <v>18</v>
      </c>
      <c r="D39" s="231" t="s">
        <v>71</v>
      </c>
      <c r="F39" s="86"/>
      <c r="G39" s="86"/>
      <c r="H39" s="58"/>
    </row>
    <row r="40" spans="1:8" ht="21" x14ac:dyDescent="0.4">
      <c r="A40" s="56"/>
      <c r="B40" s="232"/>
      <c r="C40" s="88"/>
      <c r="D40" s="233"/>
      <c r="F40" s="86"/>
      <c r="G40" s="86"/>
      <c r="H40" s="58"/>
    </row>
    <row r="41" spans="1:8" ht="21" x14ac:dyDescent="0.4">
      <c r="A41" s="56"/>
      <c r="B41" s="232" t="s">
        <v>268</v>
      </c>
      <c r="C41" s="88">
        <v>2416</v>
      </c>
      <c r="D41" s="233">
        <v>1</v>
      </c>
      <c r="F41" s="86"/>
      <c r="G41" s="86"/>
      <c r="H41" s="58"/>
    </row>
    <row r="42" spans="1:8" ht="21" x14ac:dyDescent="0.4">
      <c r="A42" s="56"/>
      <c r="B42" s="232" t="s">
        <v>47</v>
      </c>
      <c r="C42" s="88">
        <v>2227</v>
      </c>
      <c r="D42" s="233">
        <v>2</v>
      </c>
    </row>
    <row r="43" spans="1:8" ht="21" x14ac:dyDescent="0.4">
      <c r="A43" s="56"/>
      <c r="B43" s="232" t="s">
        <v>32</v>
      </c>
      <c r="C43" s="88">
        <v>2124</v>
      </c>
      <c r="D43" s="233">
        <v>3</v>
      </c>
    </row>
    <row r="44" spans="1:8" ht="21" x14ac:dyDescent="0.4">
      <c r="A44" s="56"/>
      <c r="B44" s="232" t="s">
        <v>39</v>
      </c>
      <c r="C44" s="88">
        <v>2053</v>
      </c>
      <c r="D44" s="233">
        <v>4</v>
      </c>
    </row>
    <row r="45" spans="1:8" ht="21" x14ac:dyDescent="0.4">
      <c r="A45" s="56"/>
      <c r="B45" s="232" t="s">
        <v>267</v>
      </c>
      <c r="C45" s="88">
        <v>2038</v>
      </c>
      <c r="D45" s="233">
        <v>5</v>
      </c>
    </row>
    <row r="46" spans="1:8" ht="21" x14ac:dyDescent="0.4">
      <c r="A46" s="56"/>
      <c r="B46" s="232" t="s">
        <v>208</v>
      </c>
      <c r="C46" s="88">
        <v>1967</v>
      </c>
      <c r="D46" s="233">
        <v>6</v>
      </c>
    </row>
    <row r="47" spans="1:8" ht="21" x14ac:dyDescent="0.4">
      <c r="A47" s="56"/>
      <c r="B47" s="232" t="s">
        <v>101</v>
      </c>
      <c r="C47" s="88">
        <v>1957</v>
      </c>
      <c r="D47" s="233">
        <v>7</v>
      </c>
    </row>
    <row r="48" spans="1:8" ht="21" x14ac:dyDescent="0.4">
      <c r="A48" s="56"/>
      <c r="B48" s="232" t="s">
        <v>266</v>
      </c>
      <c r="C48" s="88">
        <v>1894</v>
      </c>
      <c r="D48" s="233">
        <v>8</v>
      </c>
    </row>
    <row r="49" spans="1:4" ht="21" x14ac:dyDescent="0.4">
      <c r="A49" s="56"/>
      <c r="B49" s="232" t="s">
        <v>37</v>
      </c>
      <c r="C49" s="88">
        <v>1834</v>
      </c>
      <c r="D49" s="233">
        <v>9</v>
      </c>
    </row>
    <row r="50" spans="1:4" ht="21.6" thickBot="1" x14ac:dyDescent="0.45">
      <c r="A50" s="56"/>
      <c r="B50" s="236" t="s">
        <v>35</v>
      </c>
      <c r="C50" s="234">
        <v>1813</v>
      </c>
      <c r="D50" s="233">
        <v>10</v>
      </c>
    </row>
    <row r="51" spans="1:4" ht="21" x14ac:dyDescent="0.4">
      <c r="A51" s="56"/>
      <c r="B51" s="56"/>
      <c r="C51" s="56"/>
      <c r="D51" s="235"/>
    </row>
  </sheetData>
  <sortState xmlns:xlrd2="http://schemas.microsoft.com/office/spreadsheetml/2017/richdata2" ref="B40:C49">
    <sortCondition ref="B39:B49"/>
  </sortState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7D72-A247-4101-961B-0351FA2E086C}">
  <dimension ref="A1"/>
  <sheetViews>
    <sheetView workbookViewId="0"/>
  </sheetViews>
  <sheetFormatPr baseColWidth="10" defaultColWidth="10.6640625" defaultRowHeight="14.4" x14ac:dyDescent="0.3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5"/>
  <sheetViews>
    <sheetView workbookViewId="0">
      <selection activeCell="C4" sqref="C4:C14"/>
    </sheetView>
  </sheetViews>
  <sheetFormatPr baseColWidth="10" defaultColWidth="10.6640625" defaultRowHeight="14.4" x14ac:dyDescent="0.3"/>
  <sheetData>
    <row r="2" spans="1:6" x14ac:dyDescent="0.3">
      <c r="A2" t="s">
        <v>61</v>
      </c>
    </row>
    <row r="3" spans="1:6" x14ac:dyDescent="0.3">
      <c r="A3" t="s">
        <v>62</v>
      </c>
      <c r="B3" t="s">
        <v>16</v>
      </c>
      <c r="C3" t="s">
        <v>63</v>
      </c>
      <c r="D3" t="s">
        <v>64</v>
      </c>
      <c r="E3" t="s">
        <v>65</v>
      </c>
      <c r="F3" t="s">
        <v>66</v>
      </c>
    </row>
    <row r="4" spans="1:6" x14ac:dyDescent="0.3">
      <c r="A4">
        <v>1</v>
      </c>
      <c r="B4" t="s">
        <v>36</v>
      </c>
      <c r="C4" s="63"/>
      <c r="F4" t="s">
        <v>67</v>
      </c>
    </row>
    <row r="5" spans="1:6" x14ac:dyDescent="0.3">
      <c r="A5">
        <v>2</v>
      </c>
      <c r="B5" t="s">
        <v>39</v>
      </c>
      <c r="C5" s="63"/>
      <c r="F5" t="s">
        <v>67</v>
      </c>
    </row>
    <row r="6" spans="1:6" x14ac:dyDescent="0.3">
      <c r="A6">
        <v>3</v>
      </c>
      <c r="B6" t="s">
        <v>32</v>
      </c>
      <c r="C6" s="63"/>
      <c r="F6" t="s">
        <v>67</v>
      </c>
    </row>
    <row r="7" spans="1:6" x14ac:dyDescent="0.3">
      <c r="A7">
        <v>4</v>
      </c>
      <c r="B7" t="s">
        <v>37</v>
      </c>
      <c r="C7" s="63"/>
      <c r="F7" t="s">
        <v>67</v>
      </c>
    </row>
    <row r="8" spans="1:6" x14ac:dyDescent="0.3">
      <c r="A8">
        <v>5</v>
      </c>
      <c r="B8" t="s">
        <v>35</v>
      </c>
      <c r="C8" s="63"/>
      <c r="F8" t="s">
        <v>67</v>
      </c>
    </row>
    <row r="9" spans="1:6" x14ac:dyDescent="0.3">
      <c r="A9">
        <v>6</v>
      </c>
      <c r="B9" t="s">
        <v>54</v>
      </c>
      <c r="C9" s="63"/>
      <c r="F9" t="s">
        <v>67</v>
      </c>
    </row>
    <row r="10" spans="1:6" x14ac:dyDescent="0.3">
      <c r="A10">
        <v>7</v>
      </c>
      <c r="B10" t="s">
        <v>46</v>
      </c>
      <c r="C10" s="63"/>
      <c r="F10" t="s">
        <v>67</v>
      </c>
    </row>
    <row r="11" spans="1:6" x14ac:dyDescent="0.3">
      <c r="A11">
        <v>8</v>
      </c>
      <c r="B11" t="s">
        <v>58</v>
      </c>
      <c r="C11" s="63"/>
      <c r="F11" t="s">
        <v>67</v>
      </c>
    </row>
    <row r="12" spans="1:6" x14ac:dyDescent="0.3">
      <c r="A12">
        <v>9</v>
      </c>
      <c r="B12" t="s">
        <v>47</v>
      </c>
      <c r="C12" s="63"/>
      <c r="F12" t="s">
        <v>67</v>
      </c>
    </row>
    <row r="13" spans="1:6" x14ac:dyDescent="0.3">
      <c r="A13">
        <v>10</v>
      </c>
      <c r="B13" t="s">
        <v>68</v>
      </c>
      <c r="C13" s="63"/>
      <c r="F13" t="s">
        <v>67</v>
      </c>
    </row>
    <row r="14" spans="1:6" x14ac:dyDescent="0.3">
      <c r="A14">
        <v>11</v>
      </c>
      <c r="B14" t="s">
        <v>69</v>
      </c>
      <c r="C14" s="63"/>
      <c r="F14" t="s">
        <v>67</v>
      </c>
    </row>
    <row r="15" spans="1:6" x14ac:dyDescent="0.3">
      <c r="C15" s="63">
        <v>432</v>
      </c>
      <c r="D15" s="63">
        <v>0</v>
      </c>
      <c r="E15" s="63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C22" sqref="C22"/>
    </sheetView>
  </sheetViews>
  <sheetFormatPr baseColWidth="10" defaultColWidth="10.6640625" defaultRowHeight="14.4" x14ac:dyDescent="0.3"/>
  <cols>
    <col min="1" max="1" width="22.33203125" customWidth="1"/>
    <col min="2" max="2" width="27.33203125" customWidth="1"/>
    <col min="3" max="3" width="25" customWidth="1"/>
    <col min="4" max="4" width="3.6640625" customWidth="1"/>
    <col min="5" max="5" width="24.44140625" customWidth="1"/>
    <col min="6" max="6" width="23.109375" customWidth="1"/>
  </cols>
  <sheetData>
    <row r="1" spans="1:8" ht="21" x14ac:dyDescent="0.4">
      <c r="A1" s="3" t="s">
        <v>0</v>
      </c>
      <c r="B1" s="2" t="s">
        <v>12</v>
      </c>
      <c r="C1" s="2"/>
    </row>
    <row r="2" spans="1:8" ht="21" x14ac:dyDescent="0.4">
      <c r="A2" s="2" t="s">
        <v>76</v>
      </c>
      <c r="B2" s="2"/>
    </row>
    <row r="3" spans="1:8" ht="21" x14ac:dyDescent="0.4">
      <c r="A3" s="2">
        <v>2025</v>
      </c>
    </row>
    <row r="4" spans="1:8" ht="18" x14ac:dyDescent="0.35">
      <c r="A4" s="56" t="s">
        <v>79</v>
      </c>
      <c r="B4" s="56"/>
      <c r="C4" s="56"/>
    </row>
    <row r="5" spans="1:8" ht="18" x14ac:dyDescent="0.35">
      <c r="A5" s="56"/>
      <c r="B5" s="56"/>
      <c r="C5" s="56"/>
      <c r="E5" s="56"/>
    </row>
    <row r="6" spans="1:8" ht="24" thickBot="1" x14ac:dyDescent="0.5">
      <c r="B6" s="71" t="s">
        <v>73</v>
      </c>
      <c r="C6" s="71" t="s">
        <v>73</v>
      </c>
      <c r="D6" s="71"/>
      <c r="E6" s="71" t="s">
        <v>73</v>
      </c>
      <c r="F6" s="71" t="s">
        <v>73</v>
      </c>
    </row>
    <row r="7" spans="1:8" ht="23.4" x14ac:dyDescent="0.45">
      <c r="A7" s="66" t="s">
        <v>9</v>
      </c>
      <c r="B7" s="73" t="s">
        <v>5</v>
      </c>
      <c r="C7" s="73" t="s">
        <v>6</v>
      </c>
      <c r="D7" s="72"/>
      <c r="E7" s="73" t="s">
        <v>7</v>
      </c>
      <c r="F7" s="74" t="s">
        <v>8</v>
      </c>
    </row>
    <row r="8" spans="1:8" ht="18.600000000000001" thickBot="1" x14ac:dyDescent="0.4">
      <c r="A8" s="67"/>
      <c r="B8" s="75"/>
      <c r="C8" s="75"/>
      <c r="D8" s="76"/>
      <c r="E8" s="75"/>
      <c r="F8" s="75"/>
    </row>
    <row r="9" spans="1:8" ht="18.600000000000001" thickBot="1" x14ac:dyDescent="0.4">
      <c r="A9" s="54" t="s">
        <v>10</v>
      </c>
      <c r="B9" s="7" t="s">
        <v>109</v>
      </c>
      <c r="C9" s="69"/>
      <c r="D9" s="83"/>
      <c r="E9" s="69"/>
      <c r="F9" s="69"/>
    </row>
    <row r="10" spans="1:8" ht="21" x14ac:dyDescent="0.4">
      <c r="A10" s="59" t="s">
        <v>77</v>
      </c>
      <c r="B10" s="37" t="s">
        <v>124</v>
      </c>
      <c r="C10" s="37"/>
      <c r="D10" s="84"/>
      <c r="E10" s="37"/>
      <c r="F10" s="37"/>
      <c r="H10" s="85"/>
    </row>
    <row r="11" spans="1:8" ht="21" x14ac:dyDescent="0.4">
      <c r="A11" s="60"/>
      <c r="B11" s="7" t="s">
        <v>109</v>
      </c>
      <c r="C11" s="7"/>
      <c r="D11" s="84"/>
      <c r="E11" s="55"/>
      <c r="F11" s="55"/>
      <c r="H11" s="85"/>
    </row>
    <row r="12" spans="1:8" ht="21" x14ac:dyDescent="0.4">
      <c r="A12" s="61" t="s">
        <v>88</v>
      </c>
      <c r="B12" s="37" t="s">
        <v>110</v>
      </c>
      <c r="C12" s="37"/>
      <c r="D12" s="84"/>
      <c r="E12" s="70"/>
      <c r="F12" s="70"/>
    </row>
    <row r="13" spans="1:8" ht="21" x14ac:dyDescent="0.4">
      <c r="A13" s="60"/>
      <c r="B13" s="7" t="s">
        <v>109</v>
      </c>
      <c r="C13" s="55"/>
      <c r="D13" s="84"/>
      <c r="E13" s="55"/>
      <c r="F13" s="55"/>
    </row>
    <row r="14" spans="1:8" ht="21" x14ac:dyDescent="0.4">
      <c r="A14" s="64" t="s">
        <v>89</v>
      </c>
      <c r="B14" s="37" t="s">
        <v>111</v>
      </c>
      <c r="C14" s="37"/>
      <c r="D14" s="84"/>
      <c r="E14" s="37"/>
      <c r="F14" s="37"/>
    </row>
    <row r="15" spans="1:8" ht="21" x14ac:dyDescent="0.4">
      <c r="A15" s="60"/>
      <c r="B15" s="7" t="s">
        <v>123</v>
      </c>
      <c r="C15" s="55"/>
      <c r="D15" s="84"/>
      <c r="E15" s="55"/>
      <c r="F15" s="7"/>
    </row>
    <row r="16" spans="1:8" ht="21" x14ac:dyDescent="0.4">
      <c r="A16" s="61" t="s">
        <v>90</v>
      </c>
      <c r="B16" s="37" t="s">
        <v>108</v>
      </c>
      <c r="C16" s="37"/>
      <c r="D16" s="84"/>
      <c r="E16" s="37"/>
      <c r="F16" s="37"/>
    </row>
    <row r="17" spans="1:6" ht="21.6" thickBot="1" x14ac:dyDescent="0.45">
      <c r="A17" s="62"/>
      <c r="B17" s="55"/>
      <c r="C17" s="55"/>
      <c r="D17" s="84"/>
      <c r="E17" s="7"/>
      <c r="F17" s="7"/>
    </row>
    <row r="18" spans="1:6" ht="21" x14ac:dyDescent="0.4">
      <c r="A18" s="61" t="s">
        <v>91</v>
      </c>
      <c r="B18" s="37"/>
      <c r="C18" s="37"/>
      <c r="D18" s="84"/>
      <c r="E18" s="37"/>
      <c r="F18" s="37"/>
    </row>
    <row r="19" spans="1:6" ht="18" x14ac:dyDescent="0.35">
      <c r="D19" s="84"/>
      <c r="E19" s="7"/>
      <c r="F19" s="7"/>
    </row>
    <row r="21" spans="1:6" ht="16.95" customHeight="1" x14ac:dyDescent="0.3"/>
    <row r="22" spans="1:6" ht="16.2" customHeight="1" x14ac:dyDescent="0.35">
      <c r="A22" s="4"/>
      <c r="B22" s="53"/>
      <c r="C22" s="53"/>
      <c r="D22" s="53"/>
      <c r="E22" s="53"/>
    </row>
    <row r="23" spans="1:6" ht="14.4" customHeight="1" x14ac:dyDescent="0.35">
      <c r="A23" s="53"/>
      <c r="B23" s="53"/>
      <c r="C23" s="53"/>
      <c r="D23" s="53"/>
      <c r="E23" s="53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7"/>
  <sheetViews>
    <sheetView topLeftCell="A5" workbookViewId="0">
      <selection activeCell="C13" sqref="C12:C13"/>
    </sheetView>
  </sheetViews>
  <sheetFormatPr baseColWidth="10" defaultColWidth="10.6640625" defaultRowHeight="14.4" x14ac:dyDescent="0.3"/>
  <cols>
    <col min="1" max="1" width="7.6640625" customWidth="1"/>
    <col min="2" max="2" width="23.33203125" customWidth="1"/>
    <col min="3" max="3" width="23.44140625" customWidth="1"/>
    <col min="4" max="4" width="2" customWidth="1"/>
    <col min="5" max="5" width="22.33203125" customWidth="1"/>
    <col min="6" max="6" width="26.88671875" customWidth="1"/>
    <col min="7" max="7" width="3.5546875" customWidth="1"/>
    <col min="8" max="8" width="18.5546875" customWidth="1"/>
    <col min="9" max="9" width="19" customWidth="1"/>
    <col min="10" max="10" width="10.6640625" customWidth="1"/>
    <col min="11" max="11" width="24.5546875" customWidth="1"/>
    <col min="12" max="12" width="21.33203125" customWidth="1"/>
    <col min="13" max="13" width="1.88671875" customWidth="1"/>
    <col min="14" max="14" width="22.21875" customWidth="1"/>
    <col min="15" max="15" width="24.44140625" customWidth="1"/>
  </cols>
  <sheetData>
    <row r="1" spans="1:15" ht="21" x14ac:dyDescent="0.4">
      <c r="A1" s="121" t="s">
        <v>236</v>
      </c>
      <c r="B1" s="122"/>
      <c r="C1" s="2"/>
      <c r="J1" s="122" t="s">
        <v>236</v>
      </c>
    </row>
    <row r="2" spans="1:15" ht="18" x14ac:dyDescent="0.35">
      <c r="A2" s="112" t="s">
        <v>145</v>
      </c>
      <c r="B2" s="112"/>
      <c r="C2" s="112"/>
      <c r="D2" s="112"/>
      <c r="E2" s="112"/>
    </row>
    <row r="3" spans="1:15" ht="16.2" thickBot="1" x14ac:dyDescent="0.35">
      <c r="B3" s="113"/>
      <c r="C3" s="113"/>
      <c r="D3" s="113"/>
      <c r="E3" s="113"/>
      <c r="F3" s="114"/>
      <c r="G3" s="114"/>
    </row>
    <row r="4" spans="1:15" ht="18.600000000000001" thickBot="1" x14ac:dyDescent="0.4">
      <c r="A4" s="158" t="s">
        <v>146</v>
      </c>
      <c r="B4" s="159" t="s">
        <v>147</v>
      </c>
      <c r="C4" s="159" t="s">
        <v>147</v>
      </c>
      <c r="D4" s="160"/>
      <c r="E4" s="159" t="s">
        <v>147</v>
      </c>
      <c r="F4" s="161" t="s">
        <v>147</v>
      </c>
      <c r="G4" s="124"/>
    </row>
    <row r="5" spans="1:15" ht="18.600000000000001" thickBot="1" x14ac:dyDescent="0.4">
      <c r="A5" s="195"/>
      <c r="B5" s="207" t="s">
        <v>148</v>
      </c>
      <c r="C5" s="208" t="s">
        <v>149</v>
      </c>
      <c r="D5" s="209"/>
      <c r="E5" s="210" t="s">
        <v>150</v>
      </c>
      <c r="F5" s="208" t="s">
        <v>151</v>
      </c>
      <c r="G5" s="125"/>
      <c r="H5" s="113"/>
      <c r="I5" s="114"/>
      <c r="J5" s="158" t="s">
        <v>146</v>
      </c>
      <c r="K5" s="159" t="s">
        <v>153</v>
      </c>
      <c r="L5" s="159" t="s">
        <v>153</v>
      </c>
      <c r="M5" s="160"/>
      <c r="N5" s="159" t="s">
        <v>153</v>
      </c>
      <c r="O5" s="161" t="s">
        <v>153</v>
      </c>
    </row>
    <row r="6" spans="1:15" ht="18.600000000000001" thickBot="1" x14ac:dyDescent="0.4">
      <c r="A6" s="196">
        <v>0.66666666666666663</v>
      </c>
      <c r="B6" s="174" t="s">
        <v>152</v>
      </c>
      <c r="C6" s="175" t="s">
        <v>32</v>
      </c>
      <c r="D6" s="192"/>
      <c r="E6" s="174" t="s">
        <v>152</v>
      </c>
      <c r="F6" s="175" t="s">
        <v>32</v>
      </c>
      <c r="G6" s="116"/>
      <c r="J6" s="127"/>
      <c r="K6" s="136" t="s">
        <v>156</v>
      </c>
      <c r="L6" s="137" t="s">
        <v>157</v>
      </c>
      <c r="M6" s="138"/>
      <c r="N6" s="139" t="s">
        <v>158</v>
      </c>
      <c r="O6" s="137" t="s">
        <v>159</v>
      </c>
    </row>
    <row r="7" spans="1:15" ht="18.600000000000001" thickBot="1" x14ac:dyDescent="0.4">
      <c r="A7" s="128"/>
      <c r="B7" s="129" t="s">
        <v>154</v>
      </c>
      <c r="C7" s="130" t="s">
        <v>200</v>
      </c>
      <c r="D7" s="131"/>
      <c r="E7" s="132" t="s">
        <v>263</v>
      </c>
      <c r="F7" s="130" t="s">
        <v>204</v>
      </c>
      <c r="G7" s="116"/>
      <c r="J7" s="196">
        <v>0.6875</v>
      </c>
      <c r="K7" s="184" t="s">
        <v>152</v>
      </c>
      <c r="L7" s="175" t="s">
        <v>32</v>
      </c>
      <c r="M7" s="176"/>
      <c r="N7" s="184" t="s">
        <v>152</v>
      </c>
      <c r="O7" s="175" t="s">
        <v>32</v>
      </c>
    </row>
    <row r="8" spans="1:15" ht="18.600000000000001" thickBot="1" x14ac:dyDescent="0.4">
      <c r="A8" s="197">
        <v>0.6875</v>
      </c>
      <c r="B8" s="181" t="s">
        <v>152</v>
      </c>
      <c r="C8" s="186" t="s">
        <v>32</v>
      </c>
      <c r="D8" s="192"/>
      <c r="E8" s="181" t="s">
        <v>152</v>
      </c>
      <c r="F8" s="186" t="s">
        <v>32</v>
      </c>
      <c r="G8" s="116"/>
      <c r="J8" s="128"/>
      <c r="K8" s="140" t="s">
        <v>154</v>
      </c>
      <c r="L8" s="130" t="s">
        <v>200</v>
      </c>
      <c r="M8" s="141"/>
      <c r="N8" s="69" t="s">
        <v>161</v>
      </c>
      <c r="O8" s="130" t="s">
        <v>204</v>
      </c>
    </row>
    <row r="9" spans="1:15" ht="18.600000000000001" thickBot="1" x14ac:dyDescent="0.4">
      <c r="A9" s="198"/>
      <c r="B9" s="211" t="s">
        <v>162</v>
      </c>
      <c r="C9" s="212" t="s">
        <v>201</v>
      </c>
      <c r="D9" s="213"/>
      <c r="E9" s="214" t="s">
        <v>160</v>
      </c>
      <c r="F9" s="212" t="s">
        <v>205</v>
      </c>
      <c r="G9" s="116"/>
      <c r="J9" s="197">
        <v>0.70833333333333337</v>
      </c>
      <c r="K9" s="178" t="s">
        <v>152</v>
      </c>
      <c r="L9" s="186" t="s">
        <v>32</v>
      </c>
      <c r="M9" s="201"/>
      <c r="N9" s="178" t="s">
        <v>152</v>
      </c>
      <c r="O9" s="186" t="s">
        <v>32</v>
      </c>
    </row>
    <row r="10" spans="1:15" ht="18.600000000000001" thickBot="1" x14ac:dyDescent="0.4">
      <c r="A10" s="199">
        <v>0.70833333333333337</v>
      </c>
      <c r="B10" s="174"/>
      <c r="C10" s="175" t="s">
        <v>32</v>
      </c>
      <c r="D10" s="192"/>
      <c r="E10" s="174" t="s">
        <v>152</v>
      </c>
      <c r="F10" s="175"/>
      <c r="G10" s="116"/>
      <c r="J10" s="133"/>
      <c r="K10" s="140" t="s">
        <v>163</v>
      </c>
      <c r="L10" s="130" t="s">
        <v>201</v>
      </c>
      <c r="M10" s="141"/>
      <c r="N10" s="69" t="s">
        <v>160</v>
      </c>
      <c r="O10" s="130" t="s">
        <v>205</v>
      </c>
    </row>
    <row r="11" spans="1:15" ht="18.600000000000001" thickBot="1" x14ac:dyDescent="0.4">
      <c r="A11" s="133"/>
      <c r="B11" s="129"/>
      <c r="C11" s="130" t="s">
        <v>202</v>
      </c>
      <c r="D11" s="131"/>
      <c r="E11" s="132" t="s">
        <v>264</v>
      </c>
      <c r="F11" s="130"/>
      <c r="G11" s="116"/>
      <c r="J11" s="199">
        <v>0.72916666666666663</v>
      </c>
      <c r="K11" s="184" t="s">
        <v>152</v>
      </c>
      <c r="L11" s="175" t="s">
        <v>32</v>
      </c>
      <c r="M11" s="201"/>
      <c r="N11" s="184" t="s">
        <v>152</v>
      </c>
      <c r="O11" s="175" t="s">
        <v>32</v>
      </c>
    </row>
    <row r="12" spans="1:15" ht="18.600000000000001" thickBot="1" x14ac:dyDescent="0.4">
      <c r="A12" s="200">
        <v>0.72916666666666663</v>
      </c>
      <c r="B12" s="174" t="s">
        <v>152</v>
      </c>
      <c r="C12" s="186"/>
      <c r="D12" s="194"/>
      <c r="E12" s="186" t="s">
        <v>46</v>
      </c>
      <c r="F12" s="186" t="s">
        <v>32</v>
      </c>
      <c r="G12" s="116"/>
      <c r="J12" s="133"/>
      <c r="K12" s="140" t="s">
        <v>155</v>
      </c>
      <c r="L12" s="130" t="s">
        <v>202</v>
      </c>
      <c r="M12" s="141"/>
      <c r="N12" s="69" t="s">
        <v>162</v>
      </c>
      <c r="O12" s="130" t="s">
        <v>206</v>
      </c>
    </row>
    <row r="13" spans="1:15" ht="18.600000000000001" thickBot="1" x14ac:dyDescent="0.4">
      <c r="A13" s="135"/>
      <c r="B13" s="129" t="s">
        <v>161</v>
      </c>
      <c r="C13" s="132"/>
      <c r="D13" s="134"/>
      <c r="E13" s="132" t="s">
        <v>243</v>
      </c>
      <c r="F13" s="130" t="s">
        <v>207</v>
      </c>
      <c r="G13" s="116"/>
      <c r="J13" s="200">
        <v>0.75</v>
      </c>
      <c r="K13" s="185"/>
      <c r="L13" s="186" t="s">
        <v>32</v>
      </c>
      <c r="M13" s="202"/>
      <c r="N13" s="185" t="s">
        <v>46</v>
      </c>
      <c r="O13" s="186" t="s">
        <v>32</v>
      </c>
    </row>
    <row r="14" spans="1:15" ht="18.600000000000001" thickBot="1" x14ac:dyDescent="0.4">
      <c r="A14" s="156"/>
      <c r="B14" s="1"/>
      <c r="C14" s="1"/>
      <c r="D14" s="1"/>
      <c r="E14" s="1"/>
      <c r="F14" s="1"/>
      <c r="J14" s="135"/>
      <c r="K14" s="132"/>
      <c r="L14" s="132" t="s">
        <v>203</v>
      </c>
      <c r="M14" s="162"/>
      <c r="N14" s="163" t="s">
        <v>243</v>
      </c>
      <c r="O14" s="130" t="s">
        <v>207</v>
      </c>
    </row>
    <row r="15" spans="1:15" ht="18" x14ac:dyDescent="0.35">
      <c r="A15" s="157"/>
      <c r="B15" s="1"/>
      <c r="C15" s="1"/>
      <c r="D15" s="1"/>
      <c r="E15" s="1"/>
      <c r="F15" s="1"/>
      <c r="G15" s="114"/>
      <c r="J15" s="157"/>
      <c r="K15" s="1"/>
      <c r="L15" s="1"/>
      <c r="M15" s="1"/>
      <c r="N15" s="1"/>
      <c r="O15" s="1"/>
    </row>
    <row r="16" spans="1:15" ht="18" x14ac:dyDescent="0.35">
      <c r="A16" s="157"/>
      <c r="B16" s="1"/>
      <c r="C16" s="1"/>
      <c r="D16" s="1"/>
      <c r="E16" s="1"/>
      <c r="F16" s="1"/>
      <c r="G16" s="124"/>
      <c r="J16" s="157"/>
      <c r="K16" s="1"/>
      <c r="L16" s="1"/>
      <c r="M16" s="1"/>
      <c r="N16" s="1"/>
      <c r="O16" s="1"/>
    </row>
    <row r="17" spans="1:15" ht="18" x14ac:dyDescent="0.35">
      <c r="A17" s="157"/>
      <c r="B17" s="1"/>
      <c r="C17" s="1"/>
      <c r="D17" s="1"/>
      <c r="E17" s="1"/>
      <c r="F17" s="1"/>
      <c r="G17" s="125"/>
      <c r="J17" s="157"/>
      <c r="K17" s="1"/>
      <c r="L17" s="1"/>
      <c r="M17" s="1"/>
      <c r="N17" s="1"/>
      <c r="O17" s="1"/>
    </row>
    <row r="18" spans="1:15" ht="18" x14ac:dyDescent="0.35">
      <c r="A18" s="157"/>
      <c r="B18" s="1"/>
      <c r="C18" s="1"/>
      <c r="D18" s="1"/>
      <c r="E18" s="1"/>
      <c r="F18" s="1"/>
      <c r="G18" s="116"/>
      <c r="J18" s="157"/>
      <c r="K18" s="1"/>
      <c r="L18" s="1"/>
      <c r="M18" s="1"/>
      <c r="N18" s="1"/>
      <c r="O18" s="1"/>
    </row>
    <row r="19" spans="1:15" ht="18" x14ac:dyDescent="0.35">
      <c r="A19" s="157"/>
      <c r="B19" s="1"/>
      <c r="C19" s="1"/>
      <c r="D19" s="1"/>
      <c r="E19" s="1"/>
      <c r="F19" s="1"/>
      <c r="G19" s="116"/>
      <c r="J19" s="157"/>
      <c r="K19" s="1"/>
      <c r="L19" s="1"/>
      <c r="M19" s="1"/>
      <c r="N19" s="1"/>
      <c r="O19" s="1"/>
    </row>
    <row r="20" spans="1:15" ht="18" x14ac:dyDescent="0.35">
      <c r="A20" s="157"/>
      <c r="B20" s="1"/>
      <c r="C20" s="1"/>
      <c r="D20" s="1"/>
      <c r="E20" s="1"/>
      <c r="F20" s="1"/>
      <c r="G20" s="116"/>
      <c r="J20" s="157"/>
      <c r="K20" s="1"/>
      <c r="L20" s="1"/>
      <c r="M20" s="1"/>
      <c r="N20" s="1"/>
      <c r="O20" s="1"/>
    </row>
    <row r="21" spans="1:15" ht="18" x14ac:dyDescent="0.35">
      <c r="A21" s="157"/>
      <c r="B21" s="1"/>
      <c r="C21" s="1"/>
      <c r="D21" s="1"/>
      <c r="E21" s="1"/>
      <c r="F21" s="1"/>
      <c r="G21" s="116"/>
      <c r="J21" s="157"/>
      <c r="K21" s="1"/>
      <c r="L21" s="4"/>
      <c r="M21" s="4"/>
      <c r="N21" s="4"/>
      <c r="O21" s="4"/>
    </row>
    <row r="22" spans="1:15" ht="15.6" x14ac:dyDescent="0.3">
      <c r="A22" s="115"/>
      <c r="B22" s="116"/>
      <c r="C22" s="116"/>
      <c r="D22" s="116"/>
      <c r="E22" s="116"/>
      <c r="F22" s="116"/>
      <c r="G22" s="116"/>
    </row>
    <row r="23" spans="1:15" ht="15.6" x14ac:dyDescent="0.3">
      <c r="A23" s="115"/>
      <c r="B23" s="116"/>
      <c r="C23" s="116"/>
      <c r="D23" s="116"/>
      <c r="E23" s="116"/>
      <c r="F23" s="116"/>
      <c r="G23" s="116"/>
    </row>
    <row r="24" spans="1:15" ht="15.6" x14ac:dyDescent="0.3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5" ht="15.6" x14ac:dyDescent="0.3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7" spans="1:15" ht="15.6" x14ac:dyDescent="0.3">
      <c r="B27" s="113"/>
      <c r="C27" s="113"/>
      <c r="D27" s="113"/>
      <c r="E27" s="113"/>
      <c r="F27" s="114"/>
      <c r="G27" s="114"/>
      <c r="H27" s="113"/>
      <c r="I27" s="114"/>
      <c r="J27" s="114"/>
      <c r="K27" s="113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3"/>
  <sheetViews>
    <sheetView topLeftCell="A5" workbookViewId="0">
      <selection activeCell="E25" sqref="E25"/>
    </sheetView>
  </sheetViews>
  <sheetFormatPr baseColWidth="10" defaultColWidth="10.6640625" defaultRowHeight="14.4" x14ac:dyDescent="0.3"/>
  <cols>
    <col min="1" max="1" width="8.6640625" customWidth="1"/>
    <col min="2" max="2" width="24" customWidth="1"/>
    <col min="3" max="3" width="25.77734375" customWidth="1"/>
    <col min="4" max="4" width="1.33203125" customWidth="1"/>
    <col min="5" max="5" width="20.88671875" customWidth="1"/>
    <col min="6" max="6" width="27.44140625" customWidth="1"/>
    <col min="7" max="7" width="3.44140625" customWidth="1"/>
    <col min="8" max="8" width="16.44140625" customWidth="1"/>
    <col min="9" max="9" width="8.5546875" customWidth="1"/>
    <col min="10" max="10" width="0.5546875" hidden="1" customWidth="1"/>
    <col min="11" max="11" width="23.88671875" customWidth="1"/>
    <col min="12" max="12" width="25.33203125" customWidth="1"/>
    <col min="13" max="13" width="2.21875" customWidth="1"/>
    <col min="14" max="14" width="21.5546875" customWidth="1"/>
    <col min="15" max="15" width="26" customWidth="1"/>
  </cols>
  <sheetData>
    <row r="1" spans="1:15" ht="21.6" thickBot="1" x14ac:dyDescent="0.45">
      <c r="A1" s="121" t="s">
        <v>234</v>
      </c>
      <c r="B1" s="122"/>
      <c r="C1" s="122"/>
      <c r="K1" s="123" t="s">
        <v>235</v>
      </c>
      <c r="L1" s="123"/>
    </row>
    <row r="2" spans="1:15" ht="18.600000000000001" thickBot="1" x14ac:dyDescent="0.4">
      <c r="A2" s="168" t="s">
        <v>146</v>
      </c>
      <c r="B2" s="170" t="s">
        <v>147</v>
      </c>
      <c r="C2" s="170" t="s">
        <v>147</v>
      </c>
      <c r="D2" s="171"/>
      <c r="E2" s="170" t="s">
        <v>147</v>
      </c>
      <c r="F2" s="172" t="s">
        <v>147</v>
      </c>
      <c r="I2" s="168" t="s">
        <v>146</v>
      </c>
      <c r="J2" s="169"/>
      <c r="K2" s="170" t="s">
        <v>153</v>
      </c>
      <c r="L2" s="170" t="s">
        <v>153</v>
      </c>
      <c r="M2" s="171"/>
      <c r="N2" s="170" t="s">
        <v>153</v>
      </c>
      <c r="O2" s="172" t="s">
        <v>153</v>
      </c>
    </row>
    <row r="3" spans="1:15" ht="18.600000000000001" thickBot="1" x14ac:dyDescent="0.4">
      <c r="A3" s="144"/>
      <c r="B3" s="145" t="s">
        <v>148</v>
      </c>
      <c r="C3" s="146" t="s">
        <v>149</v>
      </c>
      <c r="D3" s="147"/>
      <c r="E3" s="148" t="s">
        <v>150</v>
      </c>
      <c r="F3" s="146" t="s">
        <v>151</v>
      </c>
      <c r="G3" s="114"/>
      <c r="I3" s="144"/>
      <c r="J3" s="150"/>
      <c r="K3" s="145" t="s">
        <v>156</v>
      </c>
      <c r="L3" s="146" t="s">
        <v>157</v>
      </c>
      <c r="M3" s="126"/>
      <c r="N3" s="148" t="s">
        <v>158</v>
      </c>
      <c r="O3" s="146" t="s">
        <v>159</v>
      </c>
    </row>
    <row r="4" spans="1:15" ht="18.600000000000001" thickBot="1" x14ac:dyDescent="0.4">
      <c r="A4" s="182">
        <v>0.41666666666666669</v>
      </c>
      <c r="B4" s="174"/>
      <c r="C4" s="175" t="s">
        <v>69</v>
      </c>
      <c r="D4" s="192"/>
      <c r="E4" s="174" t="s">
        <v>47</v>
      </c>
      <c r="F4" s="175" t="s">
        <v>69</v>
      </c>
      <c r="G4" s="149"/>
      <c r="H4" s="4"/>
      <c r="I4" s="182">
        <v>0.4375</v>
      </c>
      <c r="J4" s="4"/>
      <c r="K4" s="174"/>
      <c r="L4" s="175" t="s">
        <v>69</v>
      </c>
      <c r="M4" s="176"/>
      <c r="N4" s="174" t="s">
        <v>47</v>
      </c>
      <c r="O4" s="175" t="s">
        <v>69</v>
      </c>
    </row>
    <row r="5" spans="1:15" ht="18.600000000000001" thickBot="1" x14ac:dyDescent="0.4">
      <c r="A5" s="173"/>
      <c r="B5" s="151"/>
      <c r="C5" s="165" t="s">
        <v>172</v>
      </c>
      <c r="D5" s="153"/>
      <c r="E5" s="154" t="s">
        <v>182</v>
      </c>
      <c r="F5" s="152" t="s">
        <v>174</v>
      </c>
      <c r="G5" s="53"/>
      <c r="H5" s="4"/>
      <c r="I5" s="173"/>
      <c r="J5" s="4"/>
      <c r="K5" s="151"/>
      <c r="L5" s="165" t="s">
        <v>172</v>
      </c>
      <c r="M5" s="138"/>
      <c r="N5" s="154" t="s">
        <v>182</v>
      </c>
      <c r="O5" s="152" t="s">
        <v>174</v>
      </c>
    </row>
    <row r="6" spans="1:15" ht="18.600000000000001" thickBot="1" x14ac:dyDescent="0.4">
      <c r="A6" s="177">
        <v>0.4375</v>
      </c>
      <c r="B6" s="181" t="s">
        <v>39</v>
      </c>
      <c r="C6" s="179" t="s">
        <v>69</v>
      </c>
      <c r="D6" s="192"/>
      <c r="E6" s="181" t="s">
        <v>47</v>
      </c>
      <c r="F6" s="179" t="s">
        <v>69</v>
      </c>
      <c r="G6" s="1"/>
      <c r="H6" s="4"/>
      <c r="I6" s="177">
        <v>0.45833333333333331</v>
      </c>
      <c r="J6" s="220"/>
      <c r="K6" s="181" t="s">
        <v>39</v>
      </c>
      <c r="L6" s="179" t="s">
        <v>69</v>
      </c>
      <c r="M6" s="180"/>
      <c r="N6" s="181" t="s">
        <v>47</v>
      </c>
      <c r="O6" s="179" t="s">
        <v>69</v>
      </c>
    </row>
    <row r="7" spans="1:15" ht="18.600000000000001" thickBot="1" x14ac:dyDescent="0.4">
      <c r="A7" s="173"/>
      <c r="B7" s="151" t="s">
        <v>164</v>
      </c>
      <c r="C7" s="152" t="s">
        <v>171</v>
      </c>
      <c r="D7" s="153"/>
      <c r="E7" s="154" t="s">
        <v>183</v>
      </c>
      <c r="F7" s="152" t="s">
        <v>175</v>
      </c>
      <c r="G7" s="1"/>
      <c r="H7" s="4"/>
      <c r="I7" s="173"/>
      <c r="J7" s="4"/>
      <c r="K7" s="151" t="s">
        <v>164</v>
      </c>
      <c r="L7" s="152" t="s">
        <v>171</v>
      </c>
      <c r="M7" s="142"/>
      <c r="N7" s="154" t="s">
        <v>183</v>
      </c>
      <c r="O7" s="152" t="s">
        <v>175</v>
      </c>
    </row>
    <row r="8" spans="1:15" ht="18.600000000000001" thickBot="1" x14ac:dyDescent="0.4">
      <c r="A8" s="183">
        <v>0.45833333333333331</v>
      </c>
      <c r="B8" s="174" t="s">
        <v>37</v>
      </c>
      <c r="C8" s="175" t="s">
        <v>69</v>
      </c>
      <c r="D8" s="192"/>
      <c r="E8" s="174" t="s">
        <v>47</v>
      </c>
      <c r="F8" s="175" t="s">
        <v>69</v>
      </c>
      <c r="G8" s="1"/>
      <c r="H8" s="4"/>
      <c r="I8" s="183">
        <v>0.47916666666666669</v>
      </c>
      <c r="J8" s="220"/>
      <c r="K8" s="174" t="s">
        <v>37</v>
      </c>
      <c r="L8" s="175" t="s">
        <v>69</v>
      </c>
      <c r="M8" s="180"/>
      <c r="N8" s="174" t="s">
        <v>47</v>
      </c>
      <c r="O8" s="175" t="s">
        <v>69</v>
      </c>
    </row>
    <row r="9" spans="1:15" ht="18.600000000000001" thickBot="1" x14ac:dyDescent="0.4">
      <c r="A9" s="173"/>
      <c r="B9" s="151" t="s">
        <v>210</v>
      </c>
      <c r="C9" s="152" t="s">
        <v>233</v>
      </c>
      <c r="D9" s="167"/>
      <c r="E9" s="166" t="s">
        <v>184</v>
      </c>
      <c r="F9" s="165" t="s">
        <v>176</v>
      </c>
      <c r="G9" s="1"/>
      <c r="H9" s="4"/>
      <c r="I9" s="173"/>
      <c r="J9" s="4"/>
      <c r="K9" s="151" t="s">
        <v>210</v>
      </c>
      <c r="L9" s="152" t="s">
        <v>233</v>
      </c>
      <c r="M9" s="142"/>
      <c r="N9" s="154" t="s">
        <v>184</v>
      </c>
      <c r="O9" s="152" t="s">
        <v>176</v>
      </c>
    </row>
    <row r="10" spans="1:15" ht="18.600000000000001" thickBot="1" x14ac:dyDescent="0.4">
      <c r="A10" s="193">
        <v>0.47916666666666669</v>
      </c>
      <c r="B10" s="181" t="s">
        <v>39</v>
      </c>
      <c r="C10" s="179" t="s">
        <v>69</v>
      </c>
      <c r="D10" s="194"/>
      <c r="E10" s="186" t="s">
        <v>47</v>
      </c>
      <c r="F10" s="179" t="s">
        <v>69</v>
      </c>
      <c r="G10" s="1"/>
      <c r="H10" s="4"/>
      <c r="I10" s="177">
        <v>0.5</v>
      </c>
      <c r="J10" s="220"/>
      <c r="K10" s="181" t="s">
        <v>39</v>
      </c>
      <c r="L10" s="179" t="s">
        <v>69</v>
      </c>
      <c r="M10" s="180"/>
      <c r="N10" s="186" t="s">
        <v>47</v>
      </c>
      <c r="O10" s="179" t="s">
        <v>69</v>
      </c>
    </row>
    <row r="11" spans="1:15" ht="18.600000000000001" thickBot="1" x14ac:dyDescent="0.4">
      <c r="A11" s="173"/>
      <c r="B11" s="151" t="s">
        <v>166</v>
      </c>
      <c r="C11" s="154" t="s">
        <v>173</v>
      </c>
      <c r="D11" s="155"/>
      <c r="E11" s="154" t="s">
        <v>185</v>
      </c>
      <c r="F11" s="152" t="s">
        <v>177</v>
      </c>
      <c r="G11" s="1"/>
      <c r="H11" s="4"/>
      <c r="I11" s="173"/>
      <c r="J11" s="4"/>
      <c r="K11" s="151" t="s">
        <v>166</v>
      </c>
      <c r="L11" s="154" t="s">
        <v>173</v>
      </c>
      <c r="M11" s="143"/>
      <c r="N11" s="154" t="s">
        <v>185</v>
      </c>
      <c r="O11" s="152" t="s">
        <v>177</v>
      </c>
    </row>
    <row r="12" spans="1:15" ht="18.600000000000001" thickBot="1" x14ac:dyDescent="0.4">
      <c r="A12" s="182">
        <v>0.5</v>
      </c>
      <c r="B12" s="174" t="s">
        <v>37</v>
      </c>
      <c r="C12" s="175" t="s">
        <v>237</v>
      </c>
      <c r="D12" s="192"/>
      <c r="E12" s="174" t="s">
        <v>47</v>
      </c>
      <c r="F12" s="175" t="s">
        <v>208</v>
      </c>
      <c r="G12" s="1"/>
      <c r="H12" s="4"/>
      <c r="I12" s="182">
        <v>0.52083333333333337</v>
      </c>
      <c r="J12" s="220"/>
      <c r="K12" s="174" t="s">
        <v>37</v>
      </c>
      <c r="L12" s="175" t="s">
        <v>237</v>
      </c>
      <c r="M12" s="187"/>
      <c r="N12" s="174" t="s">
        <v>47</v>
      </c>
      <c r="O12" s="175" t="s">
        <v>208</v>
      </c>
    </row>
    <row r="13" spans="1:15" ht="18.600000000000001" thickBot="1" x14ac:dyDescent="0.4">
      <c r="A13" s="173"/>
      <c r="B13" s="151" t="s">
        <v>209</v>
      </c>
      <c r="C13" s="152" t="s">
        <v>256</v>
      </c>
      <c r="D13" s="153"/>
      <c r="E13" s="154" t="s">
        <v>186</v>
      </c>
      <c r="F13" s="152" t="s">
        <v>212</v>
      </c>
      <c r="G13" s="1"/>
      <c r="H13" s="4"/>
      <c r="I13" s="173"/>
      <c r="J13" s="4"/>
      <c r="K13" s="151" t="s">
        <v>209</v>
      </c>
      <c r="L13" s="152" t="s">
        <v>253</v>
      </c>
      <c r="M13" s="138"/>
      <c r="N13" s="154" t="s">
        <v>186</v>
      </c>
      <c r="O13" s="152" t="s">
        <v>212</v>
      </c>
    </row>
    <row r="14" spans="1:15" ht="18.600000000000001" thickBot="1" x14ac:dyDescent="0.4">
      <c r="A14" s="177">
        <v>0.52083333333333337</v>
      </c>
      <c r="B14" s="181" t="s">
        <v>39</v>
      </c>
      <c r="C14" s="186" t="s">
        <v>35</v>
      </c>
      <c r="D14" s="192"/>
      <c r="E14" s="181" t="s">
        <v>37</v>
      </c>
      <c r="F14" s="186" t="s">
        <v>208</v>
      </c>
      <c r="G14" s="4"/>
      <c r="H14" s="4"/>
      <c r="I14" s="177">
        <v>0.54166666666666663</v>
      </c>
      <c r="J14" s="220"/>
      <c r="K14" s="181" t="s">
        <v>39</v>
      </c>
      <c r="L14" s="186" t="s">
        <v>35</v>
      </c>
      <c r="M14" s="180"/>
      <c r="N14" s="181" t="s">
        <v>37</v>
      </c>
      <c r="O14" s="186" t="s">
        <v>208</v>
      </c>
    </row>
    <row r="15" spans="1:15" ht="18.600000000000001" thickBot="1" x14ac:dyDescent="0.4">
      <c r="A15" s="173"/>
      <c r="B15" s="151" t="s">
        <v>168</v>
      </c>
      <c r="C15" s="152" t="s">
        <v>238</v>
      </c>
      <c r="D15" s="153"/>
      <c r="E15" s="154" t="s">
        <v>259</v>
      </c>
      <c r="F15" s="152" t="s">
        <v>213</v>
      </c>
      <c r="G15" s="56"/>
      <c r="H15" s="4"/>
      <c r="I15" s="173"/>
      <c r="J15" s="4"/>
      <c r="K15" s="151" t="s">
        <v>168</v>
      </c>
      <c r="L15" s="152" t="s">
        <v>254</v>
      </c>
      <c r="M15" s="142"/>
      <c r="N15" s="154" t="s">
        <v>258</v>
      </c>
      <c r="O15" s="152" t="s">
        <v>213</v>
      </c>
    </row>
    <row r="16" spans="1:15" ht="18.600000000000001" thickBot="1" x14ac:dyDescent="0.4">
      <c r="A16" s="188">
        <v>0.54166666666666663</v>
      </c>
      <c r="B16" s="174" t="s">
        <v>37</v>
      </c>
      <c r="C16" s="175" t="s">
        <v>137</v>
      </c>
      <c r="D16" s="191"/>
      <c r="E16" s="174" t="s">
        <v>46</v>
      </c>
      <c r="F16" s="175" t="s">
        <v>208</v>
      </c>
      <c r="G16" s="149"/>
      <c r="H16" s="4"/>
      <c r="I16" s="188">
        <v>0.5625</v>
      </c>
      <c r="J16" s="220"/>
      <c r="K16" s="174" t="s">
        <v>37</v>
      </c>
      <c r="L16" s="175" t="s">
        <v>137</v>
      </c>
      <c r="M16" s="180"/>
      <c r="N16" s="174" t="s">
        <v>46</v>
      </c>
      <c r="O16" s="175" t="s">
        <v>208</v>
      </c>
    </row>
    <row r="17" spans="1:15" ht="18.600000000000001" thickBot="1" x14ac:dyDescent="0.4">
      <c r="A17" s="173"/>
      <c r="B17" s="151" t="s">
        <v>211</v>
      </c>
      <c r="C17" s="152" t="s">
        <v>244</v>
      </c>
      <c r="D17" s="153"/>
      <c r="E17" s="154" t="s">
        <v>261</v>
      </c>
      <c r="F17" s="152" t="s">
        <v>214</v>
      </c>
      <c r="G17" s="53"/>
      <c r="H17" s="4"/>
      <c r="I17" s="173"/>
      <c r="J17" s="4"/>
      <c r="K17" s="151" t="s">
        <v>211</v>
      </c>
      <c r="L17" s="152" t="s">
        <v>244</v>
      </c>
      <c r="M17" s="142"/>
      <c r="N17" s="154" t="s">
        <v>245</v>
      </c>
      <c r="O17" s="152" t="s">
        <v>214</v>
      </c>
    </row>
    <row r="18" spans="1:15" ht="18.600000000000001" thickBot="1" x14ac:dyDescent="0.4">
      <c r="A18" s="177">
        <v>0.5625</v>
      </c>
      <c r="B18" s="215" t="s">
        <v>39</v>
      </c>
      <c r="C18" s="186" t="s">
        <v>35</v>
      </c>
      <c r="D18" s="190"/>
      <c r="E18" s="186" t="s">
        <v>47</v>
      </c>
      <c r="F18" s="186" t="s">
        <v>208</v>
      </c>
      <c r="G18" s="1"/>
      <c r="H18" s="4"/>
      <c r="I18" s="177">
        <v>0.58333333333333337</v>
      </c>
      <c r="J18" s="220"/>
      <c r="K18" s="215" t="s">
        <v>39</v>
      </c>
      <c r="L18" s="186" t="s">
        <v>35</v>
      </c>
      <c r="M18" s="180"/>
      <c r="N18" s="186" t="s">
        <v>47</v>
      </c>
      <c r="O18" s="186" t="s">
        <v>208</v>
      </c>
    </row>
    <row r="19" spans="1:15" ht="18.600000000000001" thickBot="1" x14ac:dyDescent="0.4">
      <c r="A19" s="117"/>
      <c r="B19" s="164" t="s">
        <v>257</v>
      </c>
      <c r="C19" s="154" t="s">
        <v>240</v>
      </c>
      <c r="D19" s="155"/>
      <c r="E19" s="154" t="s">
        <v>187</v>
      </c>
      <c r="F19" s="152" t="s">
        <v>215</v>
      </c>
      <c r="G19" s="1"/>
      <c r="H19" s="4"/>
      <c r="I19" s="117"/>
      <c r="J19" s="4"/>
      <c r="K19" s="164" t="s">
        <v>165</v>
      </c>
      <c r="L19" s="154" t="s">
        <v>240</v>
      </c>
      <c r="M19" s="143"/>
      <c r="N19" s="154" t="s">
        <v>187</v>
      </c>
      <c r="O19" s="152" t="s">
        <v>215</v>
      </c>
    </row>
    <row r="20" spans="1:15" ht="18.600000000000001" thickBot="1" x14ac:dyDescent="0.4">
      <c r="A20" s="183">
        <v>0.58333333333333337</v>
      </c>
      <c r="B20" s="174"/>
      <c r="C20" s="175" t="s">
        <v>35</v>
      </c>
      <c r="D20" s="191"/>
      <c r="E20" s="174" t="s">
        <v>46</v>
      </c>
      <c r="F20" s="175" t="s">
        <v>208</v>
      </c>
      <c r="G20" s="1"/>
      <c r="H20" s="4"/>
      <c r="I20" s="183">
        <v>0.60416666666666663</v>
      </c>
      <c r="J20" s="220"/>
      <c r="K20" s="174"/>
      <c r="L20" s="175" t="s">
        <v>35</v>
      </c>
      <c r="M20" s="180"/>
      <c r="N20" s="174" t="s">
        <v>46</v>
      </c>
      <c r="O20" s="175" t="s">
        <v>208</v>
      </c>
    </row>
    <row r="21" spans="1:15" ht="18" x14ac:dyDescent="0.35">
      <c r="A21" s="216"/>
      <c r="B21" s="164"/>
      <c r="C21" s="165" t="s">
        <v>239</v>
      </c>
      <c r="D21" s="167"/>
      <c r="E21" s="166" t="s">
        <v>246</v>
      </c>
      <c r="F21" s="165" t="s">
        <v>216</v>
      </c>
      <c r="G21" s="1"/>
      <c r="H21" s="4"/>
      <c r="I21" s="216"/>
      <c r="J21" s="4"/>
      <c r="K21" s="164"/>
      <c r="L21" s="165" t="s">
        <v>239</v>
      </c>
      <c r="M21" s="167"/>
      <c r="N21" s="166" t="s">
        <v>246</v>
      </c>
      <c r="O21" s="165" t="s">
        <v>216</v>
      </c>
    </row>
    <row r="22" spans="1:15" ht="18" x14ac:dyDescent="0.35">
      <c r="A22" s="224">
        <v>0.60416666666666663</v>
      </c>
      <c r="B22" s="222" t="s">
        <v>39</v>
      </c>
      <c r="C22" s="185" t="s">
        <v>46</v>
      </c>
      <c r="D22" s="223"/>
      <c r="E22" s="185" t="s">
        <v>46</v>
      </c>
      <c r="F22" s="225"/>
      <c r="G22" s="1"/>
      <c r="H22" s="4"/>
      <c r="I22" s="224">
        <v>0.625</v>
      </c>
      <c r="J22" s="221"/>
      <c r="K22" s="222" t="s">
        <v>39</v>
      </c>
      <c r="L22" s="185" t="s">
        <v>46</v>
      </c>
      <c r="M22" s="223"/>
      <c r="N22" s="185" t="s">
        <v>46</v>
      </c>
      <c r="O22" s="189"/>
    </row>
    <row r="23" spans="1:15" ht="18.600000000000001" thickBot="1" x14ac:dyDescent="0.4">
      <c r="A23" s="226"/>
      <c r="B23" s="154" t="s">
        <v>167</v>
      </c>
      <c r="C23" s="154" t="s">
        <v>248</v>
      </c>
      <c r="D23" s="155"/>
      <c r="E23" s="154" t="s">
        <v>247</v>
      </c>
      <c r="F23" s="152"/>
      <c r="G23" s="1"/>
      <c r="H23" s="4"/>
      <c r="I23" s="226"/>
      <c r="J23" s="163"/>
      <c r="K23" s="154" t="s">
        <v>167</v>
      </c>
      <c r="L23" s="154" t="s">
        <v>248</v>
      </c>
      <c r="M23" s="155"/>
      <c r="N23" s="154" t="s">
        <v>247</v>
      </c>
      <c r="O23" s="227"/>
    </row>
    <row r="24" spans="1:15" ht="18" x14ac:dyDescent="0.35">
      <c r="A24" s="217"/>
      <c r="B24" s="218"/>
      <c r="C24" s="218"/>
      <c r="D24" s="219"/>
      <c r="F24" s="218"/>
      <c r="G24" s="1"/>
      <c r="H24" s="4"/>
      <c r="I24" s="217"/>
      <c r="J24" s="220"/>
      <c r="K24" s="218"/>
      <c r="L24" s="218"/>
      <c r="M24" s="219"/>
      <c r="N24" s="218"/>
      <c r="O24" s="219"/>
    </row>
    <row r="25" spans="1:15" ht="18" x14ac:dyDescent="0.35">
      <c r="A25" s="156"/>
      <c r="C25" s="218"/>
      <c r="D25" s="53"/>
      <c r="F25" s="53"/>
      <c r="G25" s="1"/>
      <c r="H25" s="4"/>
      <c r="I25" s="156"/>
      <c r="J25" s="4"/>
      <c r="K25" s="53"/>
      <c r="L25" s="53"/>
      <c r="M25" s="53"/>
      <c r="N25" s="53"/>
      <c r="O25" s="53"/>
    </row>
    <row r="26" spans="1:15" ht="18" x14ac:dyDescent="0.35">
      <c r="C26" s="53"/>
      <c r="E26" s="53"/>
      <c r="G26" s="1"/>
      <c r="H26" s="4"/>
    </row>
    <row r="27" spans="1:15" ht="18" x14ac:dyDescent="0.35">
      <c r="G27" s="1"/>
      <c r="H27" s="4"/>
    </row>
    <row r="28" spans="1:15" ht="18" x14ac:dyDescent="0.35">
      <c r="A28" s="156"/>
      <c r="C28" s="53"/>
      <c r="D28" s="1"/>
      <c r="E28" s="53"/>
      <c r="F28" s="53"/>
      <c r="G28" s="1"/>
      <c r="H28" s="4"/>
    </row>
    <row r="29" spans="1:15" ht="18" x14ac:dyDescent="0.35">
      <c r="A29" s="156"/>
      <c r="C29" s="53"/>
      <c r="D29" s="53"/>
      <c r="E29" s="53"/>
      <c r="F29" s="53"/>
      <c r="G29" s="1"/>
      <c r="H29" s="4"/>
      <c r="I29" s="156"/>
      <c r="J29" s="4"/>
      <c r="K29" s="53"/>
      <c r="L29" s="56"/>
      <c r="M29" s="53"/>
      <c r="N29" s="53"/>
      <c r="O29" s="56"/>
    </row>
    <row r="30" spans="1:15" ht="18" x14ac:dyDescent="0.35">
      <c r="A30" s="156"/>
      <c r="B30" s="53"/>
      <c r="C30" s="53"/>
      <c r="D30" s="1"/>
      <c r="E30" s="53"/>
      <c r="F30" s="53"/>
      <c r="G30" s="1"/>
      <c r="H30" s="4"/>
      <c r="I30" s="156"/>
      <c r="J30" s="4"/>
      <c r="K30" s="1"/>
      <c r="L30" s="1"/>
      <c r="M30" s="1"/>
      <c r="N30" s="53"/>
      <c r="O30" s="1"/>
    </row>
    <row r="31" spans="1:15" ht="18" x14ac:dyDescent="0.35">
      <c r="A31" s="156"/>
      <c r="C31" s="53"/>
      <c r="D31" s="53"/>
      <c r="E31" s="53"/>
      <c r="F31" s="53"/>
      <c r="G31" s="1"/>
      <c r="H31" s="4"/>
      <c r="I31" s="156"/>
      <c r="J31" s="4"/>
      <c r="K31" s="53"/>
      <c r="L31" s="53"/>
      <c r="M31" s="53"/>
      <c r="N31" s="53"/>
      <c r="O31" s="53"/>
    </row>
    <row r="32" spans="1:15" ht="15.6" x14ac:dyDescent="0.3">
      <c r="G32" s="116"/>
    </row>
    <row r="33" spans="7:7" ht="15.6" x14ac:dyDescent="0.3">
      <c r="G33" s="116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topLeftCell="A3" workbookViewId="0">
      <selection activeCell="D12" sqref="D12"/>
    </sheetView>
  </sheetViews>
  <sheetFormatPr baseColWidth="10" defaultColWidth="10.6640625" defaultRowHeight="14.4" x14ac:dyDescent="0.3"/>
  <cols>
    <col min="1" max="1" width="4.109375" customWidth="1"/>
    <col min="2" max="2" width="18.109375" customWidth="1"/>
    <col min="3" max="3" width="17.6640625" customWidth="1"/>
    <col min="4" max="4" width="20.88671875" customWidth="1"/>
    <col min="5" max="5" width="15.6640625" customWidth="1"/>
    <col min="9" max="9" width="14" customWidth="1"/>
  </cols>
  <sheetData>
    <row r="1" spans="1:9" ht="20.399999999999999" x14ac:dyDescent="0.35">
      <c r="A1" s="237" t="s">
        <v>169</v>
      </c>
      <c r="B1" s="237"/>
      <c r="C1" s="237"/>
      <c r="D1" s="237"/>
      <c r="E1" s="237"/>
      <c r="F1" s="237"/>
      <c r="G1" s="237"/>
    </row>
    <row r="2" spans="1:9" x14ac:dyDescent="0.3">
      <c r="E2" s="10"/>
      <c r="F2" s="10"/>
    </row>
    <row r="3" spans="1:9" ht="15" thickBot="1" x14ac:dyDescent="0.35"/>
    <row r="4" spans="1:9" ht="18" thickBot="1" x14ac:dyDescent="0.35">
      <c r="A4" s="14"/>
      <c r="B4" s="14"/>
      <c r="C4" s="15"/>
      <c r="D4" s="16" t="s">
        <v>13</v>
      </c>
      <c r="E4" s="17"/>
      <c r="F4" s="18" t="s">
        <v>74</v>
      </c>
      <c r="G4" s="14" t="s">
        <v>18</v>
      </c>
      <c r="H4" s="14" t="s">
        <v>18</v>
      </c>
      <c r="I4" s="14"/>
    </row>
    <row r="5" spans="1:9" ht="17.399999999999999" x14ac:dyDescent="0.3">
      <c r="A5" s="91" t="s">
        <v>72</v>
      </c>
      <c r="B5" s="91" t="s">
        <v>14</v>
      </c>
      <c r="C5" s="91" t="s">
        <v>15</v>
      </c>
      <c r="D5" s="93" t="s">
        <v>16</v>
      </c>
      <c r="E5" s="91" t="s">
        <v>17</v>
      </c>
      <c r="F5" s="91" t="s">
        <v>75</v>
      </c>
      <c r="G5" s="91"/>
      <c r="H5" s="91" t="s">
        <v>70</v>
      </c>
      <c r="I5" s="91" t="s">
        <v>71</v>
      </c>
    </row>
    <row r="6" spans="1:9" ht="17.399999999999999" x14ac:dyDescent="0.3">
      <c r="A6" s="205">
        <v>1</v>
      </c>
      <c r="B6" s="12" t="s">
        <v>224</v>
      </c>
      <c r="C6" s="12" t="s">
        <v>225</v>
      </c>
      <c r="D6" s="12" t="s">
        <v>208</v>
      </c>
      <c r="E6" s="11" t="s">
        <v>24</v>
      </c>
      <c r="F6" s="11">
        <v>0</v>
      </c>
      <c r="G6" s="65">
        <v>460</v>
      </c>
      <c r="H6" s="65">
        <f>F6+G6</f>
        <v>460</v>
      </c>
      <c r="I6" s="120">
        <v>1</v>
      </c>
    </row>
    <row r="7" spans="1:9" ht="17.399999999999999" x14ac:dyDescent="0.3">
      <c r="A7" s="205">
        <v>2</v>
      </c>
      <c r="B7" s="12" t="s">
        <v>144</v>
      </c>
      <c r="C7" s="12" t="s">
        <v>125</v>
      </c>
      <c r="D7" s="12" t="s">
        <v>126</v>
      </c>
      <c r="E7" s="11" t="s">
        <v>24</v>
      </c>
      <c r="F7" s="11">
        <v>0</v>
      </c>
      <c r="G7" s="65">
        <v>436</v>
      </c>
      <c r="H7" s="65">
        <f>F7+G7</f>
        <v>436</v>
      </c>
      <c r="I7" s="120">
        <v>2</v>
      </c>
    </row>
    <row r="8" spans="1:9" ht="17.399999999999999" x14ac:dyDescent="0.3">
      <c r="A8" s="205">
        <v>3</v>
      </c>
      <c r="B8" s="12" t="s">
        <v>195</v>
      </c>
      <c r="C8" s="12" t="s">
        <v>196</v>
      </c>
      <c r="D8" s="12" t="s">
        <v>32</v>
      </c>
      <c r="E8" s="11" t="s">
        <v>24</v>
      </c>
      <c r="F8" s="11">
        <v>0</v>
      </c>
      <c r="G8" s="65">
        <v>415</v>
      </c>
      <c r="H8" s="65">
        <f>F8+G8</f>
        <v>415</v>
      </c>
      <c r="I8" s="120">
        <v>3</v>
      </c>
    </row>
    <row r="9" spans="1:9" ht="17.399999999999999" x14ac:dyDescent="0.3">
      <c r="A9" s="205">
        <v>4</v>
      </c>
      <c r="B9" s="12" t="s">
        <v>140</v>
      </c>
      <c r="C9" s="12" t="s">
        <v>141</v>
      </c>
      <c r="D9" s="12" t="s">
        <v>35</v>
      </c>
      <c r="E9" s="11" t="s">
        <v>24</v>
      </c>
      <c r="F9" s="11">
        <v>0</v>
      </c>
      <c r="G9" s="65">
        <v>82</v>
      </c>
      <c r="H9" s="65">
        <f>F9+G9</f>
        <v>82</v>
      </c>
      <c r="I9" s="120">
        <v>4</v>
      </c>
    </row>
    <row r="10" spans="1:9" ht="17.399999999999999" x14ac:dyDescent="0.3">
      <c r="A10" s="44"/>
      <c r="I10" s="58"/>
    </row>
    <row r="11" spans="1:9" ht="17.399999999999999" x14ac:dyDescent="0.3">
      <c r="A11" s="44"/>
      <c r="I11" s="58"/>
    </row>
    <row r="12" spans="1:9" ht="17.399999999999999" x14ac:dyDescent="0.3">
      <c r="A12" s="44"/>
      <c r="B12" s="45"/>
      <c r="C12" s="45"/>
      <c r="D12" s="45"/>
      <c r="E12" s="46"/>
      <c r="F12" s="46"/>
      <c r="G12" s="86"/>
      <c r="H12" s="86"/>
      <c r="I12" s="58"/>
    </row>
    <row r="13" spans="1:9" ht="17.399999999999999" x14ac:dyDescent="0.3">
      <c r="A13" s="44"/>
      <c r="B13" s="45"/>
      <c r="C13" s="45"/>
      <c r="D13" s="45"/>
      <c r="E13" s="46"/>
      <c r="F13" s="46"/>
      <c r="G13" s="86"/>
      <c r="H13" s="86"/>
      <c r="I13" s="58"/>
    </row>
    <row r="14" spans="1:9" ht="17.399999999999999" x14ac:dyDescent="0.3">
      <c r="A14" s="44"/>
      <c r="B14" s="45"/>
      <c r="C14" s="45"/>
      <c r="D14" s="45"/>
      <c r="E14" s="46"/>
      <c r="F14" s="46"/>
      <c r="G14" s="86"/>
      <c r="H14" s="86"/>
      <c r="I14" s="58"/>
    </row>
    <row r="16" spans="1:9" x14ac:dyDescent="0.3">
      <c r="E16" s="10"/>
      <c r="F16" s="10"/>
    </row>
  </sheetData>
  <autoFilter ref="B4:H11" xr:uid="{00000000-0009-0000-0000-000005000000}">
    <sortState xmlns:xlrd2="http://schemas.microsoft.com/office/spreadsheetml/2017/richdata2" ref="B5:H11">
      <sortCondition descending="1" ref="H4:H11"/>
    </sortState>
  </autoFilter>
  <sortState xmlns:xlrd2="http://schemas.microsoft.com/office/spreadsheetml/2017/richdata2" ref="B6:H8">
    <sortCondition ref="B6:B8"/>
  </sortState>
  <mergeCells count="1">
    <mergeCell ref="A1:G1"/>
  </mergeCells>
  <phoneticPr fontId="27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B25E-E5AA-40F8-BC1C-57029E534EA8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F02-4E71-47CA-B314-525F1BA34414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1F55-F411-488B-9E78-508E0211B12C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Startpl.-Freitag1-4</vt:lpstr>
      <vt:lpstr>Tabelle1</vt:lpstr>
      <vt:lpstr>Startpl.-Freitag5-8</vt:lpstr>
      <vt:lpstr>Startol. Freitag</vt:lpstr>
      <vt:lpstr>Startpl. Samstag</vt:lpstr>
      <vt:lpstr>Damen B 1</vt:lpstr>
      <vt:lpstr>Tabelle6</vt:lpstr>
      <vt:lpstr>Tabelle7</vt:lpstr>
      <vt:lpstr>Tabelle8</vt:lpstr>
      <vt:lpstr>Damen B2</vt:lpstr>
      <vt:lpstr>Tabelle2</vt:lpstr>
      <vt:lpstr>Damen B3</vt:lpstr>
      <vt:lpstr>Herren B1</vt:lpstr>
      <vt:lpstr>Tabelle9</vt:lpstr>
      <vt:lpstr>Tabelle10</vt:lpstr>
      <vt:lpstr>Herren B2</vt:lpstr>
      <vt:lpstr>Herren B3</vt:lpstr>
      <vt:lpstr>Mannschaft</vt:lpstr>
      <vt:lpstr>Tabelle4</vt:lpstr>
      <vt:lpstr>Ergebnis</vt:lpstr>
      <vt:lpstr>Tabelle5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Hr. Stolte</dc:creator>
  <cp:lastModifiedBy>Norbert Stolte</cp:lastModifiedBy>
  <cp:lastPrinted>2026-05-06T07:38:23Z</cp:lastPrinted>
  <dcterms:created xsi:type="dcterms:W3CDTF">2016-01-23T14:52:11Z</dcterms:created>
  <dcterms:modified xsi:type="dcterms:W3CDTF">2026-05-09T13:34:31Z</dcterms:modified>
</cp:coreProperties>
</file>